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31-8-16" sheetId="1" r:id="rId1"/>
    <sheet name="Hoja1" sheetId="2" r:id="rId2"/>
  </sheets>
  <definedNames>
    <definedName name="_xlnm.Print_Area" localSheetId="0">'31-8-16'!$A$1:$H$399</definedName>
  </definedNames>
  <calcPr fullCalcOnLoad="1"/>
</workbook>
</file>

<file path=xl/sharedStrings.xml><?xml version="1.0" encoding="utf-8"?>
<sst xmlns="http://schemas.openxmlformats.org/spreadsheetml/2006/main" count="1141" uniqueCount="775">
  <si>
    <t>Existencia</t>
  </si>
  <si>
    <t>Atomizador</t>
  </si>
  <si>
    <t>Cloro Desinfectante</t>
  </si>
  <si>
    <t>Cepillo de pared</t>
  </si>
  <si>
    <t>Guantes Latex 100/1 S</t>
  </si>
  <si>
    <t>Mascarillas 50/1</t>
  </si>
  <si>
    <t>Recogedor de Basura</t>
  </si>
  <si>
    <t>Papel Higienico</t>
  </si>
  <si>
    <t>Acordeon</t>
  </si>
  <si>
    <t>Banderas de Papel 25/1</t>
  </si>
  <si>
    <t>Banditas de goma</t>
  </si>
  <si>
    <t>Chinchetas</t>
  </si>
  <si>
    <t>Clips Billeteros Grandes 51mm</t>
  </si>
  <si>
    <t>Etiquetas para Folders 100 hojas 30/1</t>
  </si>
  <si>
    <t>Etiquetas para Folders 200/1</t>
  </si>
  <si>
    <t>Felpas Negras</t>
  </si>
  <si>
    <t>Fichas Ralladas</t>
  </si>
  <si>
    <t>Folders 8 1/2X11</t>
  </si>
  <si>
    <t>Resaltador Azul</t>
  </si>
  <si>
    <t>Papel  Continuo 1h  1300 Hojas</t>
  </si>
  <si>
    <t>Papel  Continuo 1h  2600 Hojas</t>
  </si>
  <si>
    <t>Papel Continuo de 4 hojas</t>
  </si>
  <si>
    <t>Papel Impresora 2 hojas</t>
  </si>
  <si>
    <t>Papel Impresora 3 hojas</t>
  </si>
  <si>
    <t xml:space="preserve">Papel Sumadora </t>
  </si>
  <si>
    <t>Pegamento en barra</t>
  </si>
  <si>
    <t>Pendaflex 81/2x 11</t>
  </si>
  <si>
    <t>Porta Clips</t>
  </si>
  <si>
    <t>Porta Tarjetas Pequeño</t>
  </si>
  <si>
    <t>Clavo Dulce</t>
  </si>
  <si>
    <t>Clavo Remachador</t>
  </si>
  <si>
    <t>Tarugo de Plomo 5/16x1 1/2</t>
  </si>
  <si>
    <t>Tuerca de 1/2</t>
  </si>
  <si>
    <t>Tuerca de aire Acondicionado</t>
  </si>
  <si>
    <t>Tyrat 100/1 10 pulgadas</t>
  </si>
  <si>
    <t>Mecha pared 5/32</t>
  </si>
  <si>
    <t>Cable de unión de Batería</t>
  </si>
  <si>
    <t>Silicón</t>
  </si>
  <si>
    <t>Tensor de Correa</t>
  </si>
  <si>
    <t>Cabezal Control de Armas</t>
  </si>
  <si>
    <t>Mouse</t>
  </si>
  <si>
    <t>Tarjeta para Carnet</t>
  </si>
  <si>
    <t>CARTUCHO HP D8J07A CIAN</t>
  </si>
  <si>
    <t>CARTUCHO HP D8J08A MAGENTA</t>
  </si>
  <si>
    <t>CARTUCHO HP CD971AL (920XL) NEGRO</t>
  </si>
  <si>
    <t>CARTUCHO HP C9424A (85) MAGENTA</t>
  </si>
  <si>
    <t>CARTUCHO HP C5016A (84) NEGRO</t>
  </si>
  <si>
    <t xml:space="preserve">Cubiertos Desechables 25/1 </t>
  </si>
  <si>
    <t xml:space="preserve">Cuchillos Desechables 25/1 </t>
  </si>
  <si>
    <t>Vasos Desechables #7 50/1</t>
  </si>
  <si>
    <t>Agua para  Batería 1 Gl.</t>
  </si>
  <si>
    <t>Talonario de Notificación del COBA</t>
  </si>
  <si>
    <t>Lapiceros Rojos</t>
  </si>
  <si>
    <t>Ministerio de Interior y Policía</t>
  </si>
  <si>
    <t>Fecha De Registro</t>
  </si>
  <si>
    <t>Unidad de Medida</t>
  </si>
  <si>
    <t>Costo Unitario en RD$</t>
  </si>
  <si>
    <t>Valor en RD$</t>
  </si>
  <si>
    <t>000002</t>
  </si>
  <si>
    <t>000003</t>
  </si>
  <si>
    <t>000004</t>
  </si>
  <si>
    <t>000005</t>
  </si>
  <si>
    <t>000007</t>
  </si>
  <si>
    <t>000008</t>
  </si>
  <si>
    <t>000012</t>
  </si>
  <si>
    <t>000018</t>
  </si>
  <si>
    <t>000019</t>
  </si>
  <si>
    <t>000020</t>
  </si>
  <si>
    <t>000024</t>
  </si>
  <si>
    <t>000025</t>
  </si>
  <si>
    <t>000029</t>
  </si>
  <si>
    <t>000030</t>
  </si>
  <si>
    <t>000031</t>
  </si>
  <si>
    <t>000033</t>
  </si>
  <si>
    <t>000035</t>
  </si>
  <si>
    <t>000036</t>
  </si>
  <si>
    <t>000037</t>
  </si>
  <si>
    <t>000038</t>
  </si>
  <si>
    <t>000041</t>
  </si>
  <si>
    <t>000044</t>
  </si>
  <si>
    <t>000045</t>
  </si>
  <si>
    <t>000059</t>
  </si>
  <si>
    <t>000060</t>
  </si>
  <si>
    <t>000061</t>
  </si>
  <si>
    <t>000062</t>
  </si>
  <si>
    <t>000063</t>
  </si>
  <si>
    <t>000064</t>
  </si>
  <si>
    <t>000065</t>
  </si>
  <si>
    <t>000067</t>
  </si>
  <si>
    <t>000068</t>
  </si>
  <si>
    <t>000069</t>
  </si>
  <si>
    <t>000070</t>
  </si>
  <si>
    <t>000072</t>
  </si>
  <si>
    <t>000077</t>
  </si>
  <si>
    <t>000082</t>
  </si>
  <si>
    <t>000083</t>
  </si>
  <si>
    <t>000084</t>
  </si>
  <si>
    <t>000086</t>
  </si>
  <si>
    <t>000089</t>
  </si>
  <si>
    <t>000091</t>
  </si>
  <si>
    <t>000094</t>
  </si>
  <si>
    <t>000095</t>
  </si>
  <si>
    <t>000096</t>
  </si>
  <si>
    <t>000097</t>
  </si>
  <si>
    <t>000098</t>
  </si>
  <si>
    <t>000099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</si>
  <si>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</si>
  <si>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</si>
  <si>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</si>
  <si>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</si>
  <si>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</si>
  <si>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</si>
  <si>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</si>
  <si>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</si>
  <si>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</si>
  <si>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</si>
  <si>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000112</t>
  </si>
  <si>
    <t>000113</t>
  </si>
  <si>
    <t>000114</t>
  </si>
  <si>
    <t>000115</t>
  </si>
  <si>
    <t>000116</t>
  </si>
  <si>
    <t>000117</t>
  </si>
  <si>
    <t>000118</t>
  </si>
  <si>
    <t>000119</t>
  </si>
  <si>
    <t>000120</t>
  </si>
  <si>
    <t>000124</t>
  </si>
  <si>
    <t>000125</t>
  </si>
  <si>
    <t>000126</t>
  </si>
  <si>
    <t>000128</t>
  </si>
  <si>
    <t>000129</t>
  </si>
  <si>
    <t>000130</t>
  </si>
  <si>
    <t>000131</t>
  </si>
  <si>
    <t>000132</t>
  </si>
  <si>
    <t>000133</t>
  </si>
  <si>
    <t>000134</t>
  </si>
  <si>
    <t>000139</t>
  </si>
  <si>
    <t>000143</t>
  </si>
  <si>
    <t>000144</t>
  </si>
  <si>
    <t>000146</t>
  </si>
  <si>
    <t>000147</t>
  </si>
  <si>
    <t>000149</t>
  </si>
  <si>
    <t>000150</t>
  </si>
  <si>
    <t>000151</t>
  </si>
  <si>
    <t>000152</t>
  </si>
  <si>
    <t>000154</t>
  </si>
  <si>
    <t>000156</t>
  </si>
  <si>
    <t>000157</t>
  </si>
  <si>
    <t>000163</t>
  </si>
  <si>
    <t>000164</t>
  </si>
  <si>
    <t>000165</t>
  </si>
  <si>
    <t>000167</t>
  </si>
  <si>
    <t>000168</t>
  </si>
  <si>
    <t>000169</t>
  </si>
  <si>
    <t>000170</t>
  </si>
  <si>
    <t>000171</t>
  </si>
  <si>
    <t>000172</t>
  </si>
  <si>
    <t>000173</t>
  </si>
  <si>
    <t>000176</t>
  </si>
  <si>
    <t>000185</t>
  </si>
  <si>
    <t>000186</t>
  </si>
  <si>
    <t>000187</t>
  </si>
  <si>
    <t>000189</t>
  </si>
  <si>
    <t>000190</t>
  </si>
  <si>
    <t>000191</t>
  </si>
  <si>
    <t>000192</t>
  </si>
  <si>
    <t>000193</t>
  </si>
  <si>
    <t>000195</t>
  </si>
  <si>
    <t>000197</t>
  </si>
  <si>
    <t>000198</t>
  </si>
  <si>
    <t>000202</t>
  </si>
  <si>
    <t>000206</t>
  </si>
  <si>
    <t>000207</t>
  </si>
  <si>
    <t>000208</t>
  </si>
  <si>
    <t>000209</t>
  </si>
  <si>
    <t>000211</t>
  </si>
  <si>
    <t>000214</t>
  </si>
  <si>
    <t>000221</t>
  </si>
  <si>
    <t>000227</t>
  </si>
  <si>
    <t>000228</t>
  </si>
  <si>
    <t>000230</t>
  </si>
  <si>
    <t>000233</t>
  </si>
  <si>
    <t>000234</t>
  </si>
  <si>
    <t>000235</t>
  </si>
  <si>
    <t>000236</t>
  </si>
  <si>
    <t>000237</t>
  </si>
  <si>
    <t>000238</t>
  </si>
  <si>
    <t>000241</t>
  </si>
  <si>
    <t>000243</t>
  </si>
  <si>
    <t>000245</t>
  </si>
  <si>
    <t>000247</t>
  </si>
  <si>
    <t>000248</t>
  </si>
  <si>
    <t>000249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</si>
  <si>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</si>
  <si>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</si>
  <si>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</si>
  <si>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</si>
  <si>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</si>
  <si>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</si>
  <si>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</si>
  <si>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</si>
  <si>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</si>
  <si>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</si>
  <si>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</si>
  <si>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</si>
  <si>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</si>
  <si>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</si>
  <si>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</si>
  <si>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</si>
  <si>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</si>
  <si>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000270</t>
  </si>
  <si>
    <t>000271</t>
  </si>
  <si>
    <t>000272</t>
  </si>
  <si>
    <t>000273</t>
  </si>
  <si>
    <t>000277</t>
  </si>
  <si>
    <t>000278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</si>
  <si>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</si>
  <si>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</si>
  <si>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</si>
  <si>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</si>
  <si>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</si>
  <si>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</si>
  <si>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</si>
  <si>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</si>
  <si>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</si>
  <si>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</si>
  <si>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</si>
  <si>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</si>
  <si>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000295</t>
  </si>
  <si>
    <t>000296</t>
  </si>
  <si>
    <t>000297</t>
  </si>
  <si>
    <t>000298</t>
  </si>
  <si>
    <t>000299</t>
  </si>
  <si>
    <t>000300</t>
  </si>
  <si>
    <t>000302</t>
  </si>
  <si>
    <t>000303</t>
  </si>
  <si>
    <t>000304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</si>
  <si>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</si>
  <si>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</si>
  <si>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</si>
  <si>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</si>
  <si>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</si>
  <si>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</si>
  <si>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</si>
  <si>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</si>
  <si>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</si>
  <si>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</si>
  <si>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</si>
  <si>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</si>
  <si>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000318</t>
  </si>
  <si>
    <t>000319</t>
  </si>
  <si>
    <t>000320</t>
  </si>
  <si>
    <t>000321</t>
  </si>
  <si>
    <t>000322</t>
  </si>
  <si>
    <t>000323</t>
  </si>
  <si>
    <t>000324</t>
  </si>
  <si>
    <t>000326</t>
  </si>
  <si>
    <t>000327</t>
  </si>
  <si>
    <t>000328</t>
  </si>
  <si>
    <t>000329</t>
  </si>
  <si>
    <t>000330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</si>
  <si>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</si>
  <si>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</si>
  <si>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</si>
  <si>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</si>
  <si>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</si>
  <si>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</si>
  <si>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</si>
  <si>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</si>
  <si>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000346</t>
  </si>
  <si>
    <t>000347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</si>
  <si>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</si>
  <si>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</si>
  <si>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</si>
  <si>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</si>
  <si>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</si>
  <si>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</si>
  <si>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</si>
  <si>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</si>
  <si>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</si>
  <si>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</si>
  <si>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</si>
  <si>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</si>
  <si>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000361</t>
  </si>
  <si>
    <t>000364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</si>
  <si>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</si>
  <si>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</si>
  <si>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</si>
  <si>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</si>
  <si>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</si>
  <si>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</si>
  <si>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</si>
  <si>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</si>
  <si>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</si>
  <si>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</si>
  <si>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</si>
  <si>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</si>
  <si>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</si>
  <si>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</si>
  <si>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</si>
  <si>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</si>
  <si>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000381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</si>
  <si>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</si>
  <si>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</si>
  <si>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</si>
  <si>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</si>
  <si>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</si>
  <si>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</si>
  <si>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</si>
  <si>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</si>
  <si>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000390</t>
  </si>
  <si>
    <t>000394</t>
  </si>
  <si>
    <t>000396</t>
  </si>
  <si>
    <t>000397</t>
  </si>
  <si>
    <t>000410</t>
  </si>
  <si>
    <t>000440</t>
  </si>
  <si>
    <t>000444</t>
  </si>
  <si>
    <t>000454</t>
  </si>
  <si>
    <t>000457</t>
  </si>
  <si>
    <t>000459</t>
  </si>
  <si>
    <t>000460</t>
  </si>
  <si>
    <t>000461</t>
  </si>
  <si>
    <t>000462</t>
  </si>
  <si>
    <t>000476</t>
  </si>
  <si>
    <t>000478</t>
  </si>
  <si>
    <t>000484</t>
  </si>
  <si>
    <t>000485</t>
  </si>
  <si>
    <t>000487</t>
  </si>
  <si>
    <t>000533</t>
  </si>
  <si>
    <t>000542</t>
  </si>
  <si>
    <t>000543</t>
  </si>
  <si>
    <t>000544</t>
  </si>
  <si>
    <t>000546</t>
  </si>
  <si>
    <t>000547</t>
  </si>
  <si>
    <t>000555</t>
  </si>
  <si>
    <t>000556</t>
  </si>
  <si>
    <t>000393</t>
  </si>
  <si>
    <t>000463</t>
  </si>
  <si>
    <t>Papel Bond 8 1/2 x 11</t>
  </si>
  <si>
    <t>Papel Bond 8 1/2x11 Amarillo</t>
  </si>
  <si>
    <t>000491</t>
  </si>
  <si>
    <t>000203</t>
  </si>
  <si>
    <t>000293</t>
  </si>
  <si>
    <t>000294</t>
  </si>
  <si>
    <t>000492</t>
  </si>
  <si>
    <t>000493</t>
  </si>
  <si>
    <t>000494</t>
  </si>
  <si>
    <t>000495</t>
  </si>
  <si>
    <t>000496</t>
  </si>
  <si>
    <t>000497</t>
  </si>
  <si>
    <t>000498</t>
  </si>
  <si>
    <t>000504</t>
  </si>
  <si>
    <t>000505</t>
  </si>
  <si>
    <t>000252</t>
  </si>
  <si>
    <t>000078</t>
  </si>
  <si>
    <t>Saca puntas Eléctrico</t>
  </si>
  <si>
    <t>Código Institucional</t>
  </si>
  <si>
    <t xml:space="preserve">Descripción </t>
  </si>
  <si>
    <t>Goma de Borrar</t>
  </si>
  <si>
    <t>000405</t>
  </si>
  <si>
    <t xml:space="preserve">Llavin  </t>
  </si>
  <si>
    <t>000392</t>
  </si>
  <si>
    <t>Abrazadera de Lampara</t>
  </si>
  <si>
    <t>Clavija Electrica (Terminal)</t>
  </si>
  <si>
    <t>Control de presión</t>
  </si>
  <si>
    <t>Relay diablito</t>
  </si>
  <si>
    <t>Tarugos  plasticos Azules</t>
  </si>
  <si>
    <t>Tarugos  plasticos mamey</t>
  </si>
  <si>
    <t>Tarugos  plasticos verde</t>
  </si>
  <si>
    <t>Tornillos Tirafondo 1/8</t>
  </si>
  <si>
    <t>Tarugo de Plomo 5/8 3/8</t>
  </si>
  <si>
    <t>000210</t>
  </si>
  <si>
    <t>000232</t>
  </si>
  <si>
    <t>Banderitas Autoadhesivas amarillas</t>
  </si>
  <si>
    <t>Banderitas Autoadhesivas rojas</t>
  </si>
  <si>
    <t>Banderitas Autoadhesivas verdes</t>
  </si>
  <si>
    <t>Folders 8 1/2X14</t>
  </si>
  <si>
    <t>Papel Carbon 100/1</t>
  </si>
  <si>
    <t>Papel Continuo 3 h</t>
  </si>
  <si>
    <t xml:space="preserve">Recibo de Ingreso uso  Continuo </t>
  </si>
  <si>
    <t>Papelografos</t>
  </si>
  <si>
    <t>Post-it Grandes 3x5</t>
  </si>
  <si>
    <t>Post-it Medianos 3x3</t>
  </si>
  <si>
    <t>Post-it pequeños 3x2</t>
  </si>
  <si>
    <t>Saca puntas manual</t>
  </si>
  <si>
    <t>Sobres Manila 10x13</t>
  </si>
  <si>
    <t>Sobres Timbrados 500/1</t>
  </si>
  <si>
    <t xml:space="preserve">Sobres Manila 10x15 </t>
  </si>
  <si>
    <t>Bocinas para computadoras cable USB</t>
  </si>
  <si>
    <t xml:space="preserve">Cables Auricular para telefono </t>
  </si>
  <si>
    <t>Cables para telefono 25 Pies</t>
  </si>
  <si>
    <t>Cables para telefono 50 Pies</t>
  </si>
  <si>
    <t>CD/Caratura</t>
  </si>
  <si>
    <t>000301</t>
  </si>
  <si>
    <t>Cintas para Maquinas Raibbon</t>
  </si>
  <si>
    <t>Clips para Carnet</t>
  </si>
  <si>
    <t>Print Ribbon YMCKT-KT 209</t>
  </si>
  <si>
    <t>Toner CE260A Everprit   NEGRO</t>
  </si>
  <si>
    <t>Toner CE261A Everprit   CIAN</t>
  </si>
  <si>
    <t>Toner CE262A Everprit    AMARILLO</t>
  </si>
  <si>
    <t>Toner CE263A Everprit   MAGENTA</t>
  </si>
  <si>
    <t>Toner CB540A Everprit   NEGRO</t>
  </si>
  <si>
    <t>Toner CB541A Everprit   CIAN</t>
  </si>
  <si>
    <t>Toner CB542A Everprit   AMARILLO</t>
  </si>
  <si>
    <t>Toner CB543A Everprit   MAGENTA</t>
  </si>
  <si>
    <t>Toner CE285A Everprit   NEGRO</t>
  </si>
  <si>
    <t>Toner CC364A Everprit   NEGRO</t>
  </si>
  <si>
    <t>Toner FAL-321A FALCON   CIAN</t>
  </si>
  <si>
    <t>Toner FAL-322A FALCON   AMARILLO</t>
  </si>
  <si>
    <t>Toner FAL-323A FALCON   MAGENTA</t>
  </si>
  <si>
    <t>Toner Q5949A Everprit   NEGRO</t>
  </si>
  <si>
    <t>Toner Q6511A Katun  NEGRO</t>
  </si>
  <si>
    <t>Toner CB8543X Everprit  NEGRO</t>
  </si>
  <si>
    <t>Toner CE310A Everprit    NERGO</t>
  </si>
  <si>
    <t>Toner  CE260A HP   NEGRO</t>
  </si>
  <si>
    <t>Toner  G910C DELL  NEGRO</t>
  </si>
  <si>
    <t>Toner  G907C DELL  CIAN</t>
  </si>
  <si>
    <t>Toner  G908C DELL MAGENTA</t>
  </si>
  <si>
    <t>Toner  G909C DELL AMARILLO</t>
  </si>
  <si>
    <t>Toner  CF320A HP NEGRO</t>
  </si>
  <si>
    <t>Toner  CF321A HP CIAN</t>
  </si>
  <si>
    <t>Toner  CF322A HP AMARILLO</t>
  </si>
  <si>
    <t>Toner  CF323A HP MAGENTA</t>
  </si>
  <si>
    <t>Toner T-2320 TOSHIBA NEGRO</t>
  </si>
  <si>
    <t>Toner T-1640 TOSHIBA NEGRO</t>
  </si>
  <si>
    <t>Toner GPR8 CANON NEGRO</t>
  </si>
  <si>
    <t>Toner 113X DELL NEGRO</t>
  </si>
  <si>
    <t>Toner C233R DELL  NEGRO</t>
  </si>
  <si>
    <t>Toner T-1200E TOSHIBA NEGRO</t>
  </si>
  <si>
    <t>Toner T-1620 TOSHIBA NEGRO</t>
  </si>
  <si>
    <t>Toner 006R54 XEROX CIAN</t>
  </si>
  <si>
    <t>Toner 006R53 XEROX NEGRO</t>
  </si>
  <si>
    <t>Toner 006R55 XEROX MAGENTA</t>
  </si>
  <si>
    <t>Toner FO-25ND SHARP NEGRO</t>
  </si>
  <si>
    <t>Toner AR-450NT SHARP NEGRO</t>
  </si>
  <si>
    <t>Toner GPR6 CANON NEGRO</t>
  </si>
  <si>
    <t>Toner Q5950A HP NEGRO</t>
  </si>
  <si>
    <t>Toner Q5951AHP CIAN</t>
  </si>
  <si>
    <t>Toner Q5952A HP AMARILLO</t>
  </si>
  <si>
    <t>Toner CE410AHP NEGRO</t>
  </si>
  <si>
    <t>Toner CE411A HP CIAN</t>
  </si>
  <si>
    <t>Toner CE412A HP AMARILLO</t>
  </si>
  <si>
    <t>Toner CB541A HP CIAN</t>
  </si>
  <si>
    <t>Toner CB543A HP MAGENTA</t>
  </si>
  <si>
    <t>Toner CB435A HP NEGRO</t>
  </si>
  <si>
    <t>Toner CE280A HP NEGRO</t>
  </si>
  <si>
    <t>Toner CE255A HP NEGRO</t>
  </si>
  <si>
    <t>Toner CC530A Everprint Negro</t>
  </si>
  <si>
    <t>Toner CC532A Everprint Amarillo</t>
  </si>
  <si>
    <t>Toner CC533A Everprint Magenta</t>
  </si>
  <si>
    <t>000219</t>
  </si>
  <si>
    <t>000220</t>
  </si>
  <si>
    <t>Bombillos 12 V  #H4  60/85</t>
  </si>
  <si>
    <t xml:space="preserve">Bombillos 12v 100w #9004 </t>
  </si>
  <si>
    <t xml:space="preserve">Bombillos 12v 100w #9006 </t>
  </si>
  <si>
    <t>Bombillos 24v #H4 75/70w (gris)</t>
  </si>
  <si>
    <t>Filtros de Aceite 90915-03006</t>
  </si>
  <si>
    <t>Filtros de Aceite C-321</t>
  </si>
  <si>
    <t>Filtros de Aceite HU7116/2x</t>
  </si>
  <si>
    <t>Filtros de aire 17220-POA-A00</t>
  </si>
  <si>
    <t>Filtros de aire 17801-74020</t>
  </si>
  <si>
    <t>Filtros de aire 17801-74040</t>
  </si>
  <si>
    <t>Filtros de aire A25503</t>
  </si>
  <si>
    <t>Filtros de aire AlF11943</t>
  </si>
  <si>
    <t>Filtros de aire 0C-010 HI</t>
  </si>
  <si>
    <t>Filtros de aire MD404847</t>
  </si>
  <si>
    <t>Filtros de aire MD404850</t>
  </si>
  <si>
    <t>Filtros de aire ODYSSEY99-04</t>
  </si>
  <si>
    <t>Filtros de Gasolina 23390-0L010</t>
  </si>
  <si>
    <t>Filtros de Gasolina BFC-407</t>
  </si>
  <si>
    <t>Filtros de Gasolina F1111</t>
  </si>
  <si>
    <t>Fusibles de 10</t>
  </si>
  <si>
    <t>Fusibles de 15</t>
  </si>
  <si>
    <t>Fusibles de 20</t>
  </si>
  <si>
    <t>Fusibles de 25</t>
  </si>
  <si>
    <t>Fusibles de 30</t>
  </si>
  <si>
    <t>Fusibles de 5</t>
  </si>
  <si>
    <t>Banda de Freno SD823-7696  4/1</t>
  </si>
  <si>
    <t>Banda de Freno SD741-7611  4/1</t>
  </si>
  <si>
    <t>Banda de Freno SD923-7824  4/1</t>
  </si>
  <si>
    <t>Banda de Freno SD465-7345   4/1</t>
  </si>
  <si>
    <t>Banda de Freno SD906-7785  4/1</t>
  </si>
  <si>
    <t>Banda de Freno B-S-627   4/1</t>
  </si>
  <si>
    <t>Banda de Freno 7483-MD602-KSI  4/1</t>
  </si>
  <si>
    <t>Banda de Freno B-5-587  4/4</t>
  </si>
  <si>
    <t>Banda de Freno CS-6712   4/1</t>
  </si>
  <si>
    <t>Banda de Freno SM 3241  4/1</t>
  </si>
  <si>
    <t>Marcia Ogando</t>
  </si>
  <si>
    <t>000006</t>
  </si>
  <si>
    <t>000042</t>
  </si>
  <si>
    <t>000046</t>
  </si>
  <si>
    <t>Clips Billeteros  Medianos 32mm</t>
  </si>
  <si>
    <t>000047</t>
  </si>
  <si>
    <t>Clips Billeteros Pequeños 19mm</t>
  </si>
  <si>
    <t>000049</t>
  </si>
  <si>
    <t>000071</t>
  </si>
  <si>
    <t>Folders Partition (Mamey)</t>
  </si>
  <si>
    <t>000076</t>
  </si>
  <si>
    <t>000088</t>
  </si>
  <si>
    <t>000093</t>
  </si>
  <si>
    <t>000100</t>
  </si>
  <si>
    <t>000122</t>
  </si>
  <si>
    <t>000137</t>
  </si>
  <si>
    <t>000138</t>
  </si>
  <si>
    <t>Zafacon de metal</t>
  </si>
  <si>
    <t>Aceite de 2 tiempo 1/4</t>
  </si>
  <si>
    <t>000223</t>
  </si>
  <si>
    <t>Aceite de Transmisión 1/4</t>
  </si>
  <si>
    <t>000224</t>
  </si>
  <si>
    <t>Aceite Hidráulico 1/4</t>
  </si>
  <si>
    <t>000231</t>
  </si>
  <si>
    <t>000240</t>
  </si>
  <si>
    <t>000567</t>
  </si>
  <si>
    <t>000618</t>
  </si>
  <si>
    <t>000619</t>
  </si>
  <si>
    <t>000620</t>
  </si>
  <si>
    <t>000621</t>
  </si>
  <si>
    <t>000633</t>
  </si>
  <si>
    <t>000637</t>
  </si>
  <si>
    <t>000638</t>
  </si>
  <si>
    <t>Unidad</t>
  </si>
  <si>
    <t>Pie</t>
  </si>
  <si>
    <t>Par</t>
  </si>
  <si>
    <t>000639</t>
  </si>
  <si>
    <t>Botellitas de Agua 16 oz. 20/1</t>
  </si>
  <si>
    <t>Azucar (libra)</t>
  </si>
  <si>
    <t xml:space="preserve">Café  </t>
  </si>
  <si>
    <t>Cucharas Desechables 25/1</t>
  </si>
  <si>
    <t>Platos Desechables 15.5cm 25/1 (colores)</t>
  </si>
  <si>
    <t>Platos Desechables 23cm 25/1 (colores)</t>
  </si>
  <si>
    <t>Platos Desechables 15.5cm 25/1 Foam</t>
  </si>
  <si>
    <t>Platos Desechables 23cm 25/1 Foam</t>
  </si>
  <si>
    <t>Alambre de 8 Negro (Pie)</t>
  </si>
  <si>
    <t>Alambre de 8 Rojo (Pie)</t>
  </si>
  <si>
    <t>Arandelas Grandes</t>
  </si>
  <si>
    <t>Arandelas Pequeñas</t>
  </si>
  <si>
    <t>Bombillas de 45 watts</t>
  </si>
  <si>
    <t>Brakers 80 amp</t>
  </si>
  <si>
    <t>Brakers 100 amp</t>
  </si>
  <si>
    <t>Brakers 40 amp</t>
  </si>
  <si>
    <t>Cabezas de Extensiones electricas de entrada</t>
  </si>
  <si>
    <t>Cabezas de Extensiones electricas de salida</t>
  </si>
  <si>
    <t>Cajas de braker</t>
  </si>
  <si>
    <t>Coil 208/240 (Fuente)</t>
  </si>
  <si>
    <t>Coil 208-220 (Fuente)</t>
  </si>
  <si>
    <t>Conectores recto de 1/2</t>
  </si>
  <si>
    <t>Conectors recto de 3/4</t>
  </si>
  <si>
    <t>Curvas de Metal</t>
  </si>
  <si>
    <t>Curvas de tuberias electricas</t>
  </si>
  <si>
    <t>Enchufes L5-20 30p</t>
  </si>
  <si>
    <t>Extensiones de 25 pies</t>
  </si>
  <si>
    <t>Filtros de aire E0835</t>
  </si>
  <si>
    <t>Regletas 6 salidas</t>
  </si>
  <si>
    <t>Rocetas de ceramicas</t>
  </si>
  <si>
    <t>Socalos de Goma</t>
  </si>
  <si>
    <t>Tapas de Salida</t>
  </si>
  <si>
    <t>Tapas de Tomacorrientes</t>
  </si>
  <si>
    <t>Tornillo Tirafondo  de 1 1/2</t>
  </si>
  <si>
    <t>Tornillos de 8 diametro con arandela</t>
  </si>
  <si>
    <t>Tuerca y tornillos 13 Carruaje</t>
  </si>
  <si>
    <t>Valvulas de Presión de aire</t>
  </si>
  <si>
    <t>Varilla de Plata (soldadura)</t>
  </si>
  <si>
    <t>Ambientador en aerosol</t>
  </si>
  <si>
    <t>Desinfectante Liquido Antibacterial</t>
  </si>
  <si>
    <t>Escobas Plasticas</t>
  </si>
  <si>
    <t>Brillo Verde de Fregar</t>
  </si>
  <si>
    <t>Brillo Esponja de Fregar</t>
  </si>
  <si>
    <t>Fundas Grandes 36x54 100/1</t>
  </si>
  <si>
    <t>Fundas Mediana 24x30 100/1</t>
  </si>
  <si>
    <t>Fundas Pequeña 17x22 100/1</t>
  </si>
  <si>
    <t>Guantes para limpiar Latex 100/1 S,M,L</t>
  </si>
  <si>
    <t>Jabón Liquido para manos</t>
  </si>
  <si>
    <t>Jabón Liquido Lavaplatos</t>
  </si>
  <si>
    <t>Lanilla (Yarda)</t>
  </si>
  <si>
    <t>Suaper No. 24 con palo</t>
  </si>
  <si>
    <t>Cubeta de 3 Gl.</t>
  </si>
  <si>
    <t>Limpia Cristal Gl.</t>
  </si>
  <si>
    <t>Papel Toalla</t>
  </si>
  <si>
    <t>Servilleta 500/1</t>
  </si>
  <si>
    <t>Almohadillas para sello</t>
  </si>
  <si>
    <t>Armason 8 1/2 x 11       10/1</t>
  </si>
  <si>
    <t>Armason 8 1/2 x 13       10/1</t>
  </si>
  <si>
    <t>Banderas en tela 1 1/2 yardas</t>
  </si>
  <si>
    <t>Banderitas Autoadhesivas Multicolores</t>
  </si>
  <si>
    <t>Carpeta con clip pisa papel  8 1/2x11</t>
  </si>
  <si>
    <t>Carpeta 361 3 Arillos en "O" de 1"</t>
  </si>
  <si>
    <t>Carpeta 361 3 Arillos en "O" de 3"</t>
  </si>
  <si>
    <t>Carpeta 361 3 Arillos en "O" de 5"</t>
  </si>
  <si>
    <t>Cera para contar</t>
  </si>
  <si>
    <t>Cintas de Empaque</t>
  </si>
  <si>
    <t>Cintas para Sumadora</t>
  </si>
  <si>
    <t>Correctores Liquidos</t>
  </si>
  <si>
    <t>Cover p/encuadernar Amarillo  (par)</t>
  </si>
  <si>
    <t>Cover p/encuadernar Azul (par)</t>
  </si>
  <si>
    <t>Cover p/encuadernar Blancos (par)</t>
  </si>
  <si>
    <t>Cover p/encuadernar Morado (par)</t>
  </si>
  <si>
    <t>Cover p/encuadernar Plastico (par)</t>
  </si>
  <si>
    <t>Cover p/encuadernar Rojo (par)</t>
  </si>
  <si>
    <t>Cover p/encuadernar Verde (par)</t>
  </si>
  <si>
    <t>Espirales de 1 pulgadas</t>
  </si>
  <si>
    <t>Espirales de 16mm</t>
  </si>
  <si>
    <t>Espirales de 18 mm</t>
  </si>
  <si>
    <t>Espirales de 10 mm</t>
  </si>
  <si>
    <t>Espirales de 2 pulgadas</t>
  </si>
  <si>
    <t>Folders 8 1/2x11 Amarillo 100/1</t>
  </si>
  <si>
    <t>Folders 8 1/2x11 Rojo 100/1</t>
  </si>
  <si>
    <t>Folders 8 1/2x11 Azul Oscuro 100/1</t>
  </si>
  <si>
    <t>Folders Institucional 9x11 1/2 Satinado</t>
  </si>
  <si>
    <t>Folders Satinados Azul  Oscuro</t>
  </si>
  <si>
    <t>Ganchos Mixtos</t>
  </si>
  <si>
    <t>Grapas Estandar Cinceladas 26/6 (5000/1)</t>
  </si>
  <si>
    <t>Grapas 7/8 15mm 1000/1</t>
  </si>
  <si>
    <t>Grapadoras Industrial</t>
  </si>
  <si>
    <t>Lapiz carbón</t>
  </si>
  <si>
    <t>Libretas Ralladas 8 1/12x11</t>
  </si>
  <si>
    <t>Libretas Ralladas 5x8</t>
  </si>
  <si>
    <t>Libros Record</t>
  </si>
  <si>
    <t>Marcadores azules</t>
  </si>
  <si>
    <t>Marcadores Negro</t>
  </si>
  <si>
    <t>Marcadores Rojo</t>
  </si>
  <si>
    <t>Marcadores Verde</t>
  </si>
  <si>
    <t xml:space="preserve">Papel  de Hilo  (Blanco) </t>
  </si>
  <si>
    <t>Papel  de Hilo (Crema)</t>
  </si>
  <si>
    <t xml:space="preserve">Papel  de Hilo Timnbrado (Blanco) </t>
  </si>
  <si>
    <t>Papel  de Hilo Timbrado (Crema)</t>
  </si>
  <si>
    <t>Papel  Bond 20 Timbrado (Bco.)</t>
  </si>
  <si>
    <t>Papel Bond 8 1/2 x 14</t>
  </si>
  <si>
    <t>Resaltador Fluorescente (varios colores)</t>
  </si>
  <si>
    <t>Perforadoras 2 Hoyos</t>
  </si>
  <si>
    <t>Perforadoras 3 Hoyos</t>
  </si>
  <si>
    <t>Pilas Grande Tipo D</t>
  </si>
  <si>
    <t>Pilas AA</t>
  </si>
  <si>
    <t>Pilas AAA</t>
  </si>
  <si>
    <t>Porta Tarjetas  Carpeta</t>
  </si>
  <si>
    <t>Sobres Manila 8 1/2x11</t>
  </si>
  <si>
    <t>Talonarios caja chica Administrativo</t>
  </si>
  <si>
    <t>Talonarios caja chica Despacho</t>
  </si>
  <si>
    <t>Talonarios de Caja Regularización</t>
  </si>
  <si>
    <t>Talonarios de Caja Transportación</t>
  </si>
  <si>
    <t>Tinta para Almohadillas (Gotero)</t>
  </si>
  <si>
    <t>CD/DVD</t>
  </si>
  <si>
    <t>Toner FX8 CANON  NEGRO</t>
  </si>
  <si>
    <t>Cartucho EP-H22XL  (22)  HP</t>
  </si>
  <si>
    <t>Toner Q7553A Everprit   NEGRO</t>
  </si>
  <si>
    <t>Toner HP CE505A Negro</t>
  </si>
  <si>
    <t>Toner CB436A Everprit    NEHRO</t>
  </si>
  <si>
    <t>Toner  CE261A HP  CIAN</t>
  </si>
  <si>
    <t>Toner  CE262A HP  AMARILLO</t>
  </si>
  <si>
    <t>Toner  CE263A HP  MAGENTA</t>
  </si>
  <si>
    <t>Toner  CC530A HP NEGRO</t>
  </si>
  <si>
    <t>Toner  CC531A HP AZUL</t>
  </si>
  <si>
    <t>Toner CC532A HP AMARILLO</t>
  </si>
  <si>
    <t>Toner CC533A HP MAGENTA</t>
  </si>
  <si>
    <t>Toner HPCF283A  NEGRO</t>
  </si>
  <si>
    <t>Toner FX8  UNITYPE NEGRO</t>
  </si>
  <si>
    <t>Toner FX-890 CINTA EPSON NEGRO</t>
  </si>
  <si>
    <t>Toner FX-2190 EPSON NEGRO</t>
  </si>
  <si>
    <t>CARTUCHO HP D8J10A NEGRO</t>
  </si>
  <si>
    <t>CARTUCHO HP D8J09A AMARILLO</t>
  </si>
  <si>
    <t>CARTUCHO HP  CD972 AL ( 920XL) CIAN</t>
  </si>
  <si>
    <t>CARTUCHO HP  CD974 AL (920XL) AMARILLO</t>
  </si>
  <si>
    <t>CARTUCHO HP  CD975AL (920 XL) NEGRO</t>
  </si>
  <si>
    <t>CARTUCHO HP  C9351AL (21) NEGRO</t>
  </si>
  <si>
    <t>CARTUCHO HP C9424A (85) C  CIAN</t>
  </si>
  <si>
    <t>Toner HP CB8543X NEGRO</t>
  </si>
  <si>
    <t>Toner 008R12904 XEROX FUSOR</t>
  </si>
  <si>
    <t>Toner Q9553A HP MAGENTA</t>
  </si>
  <si>
    <t>Toner CE413A HP AMARILLO</t>
  </si>
  <si>
    <t>Tóner CE 285A NEGRO</t>
  </si>
  <si>
    <t>Toner CF287A NEGRO</t>
  </si>
  <si>
    <t>Toner HP CE278A NEGRO</t>
  </si>
  <si>
    <t>Toner HP CC364A CYAN</t>
  </si>
  <si>
    <t>Toner CF400A NEGRO</t>
  </si>
  <si>
    <t>Toner CF401A CYAN</t>
  </si>
  <si>
    <t>Toner CF402A AMARILLO</t>
  </si>
  <si>
    <t>Toner CF403A MAGENTA</t>
  </si>
  <si>
    <t>Toner CC531A Everprint Cyan</t>
  </si>
  <si>
    <t>Toner CE311A Everprint Cyan</t>
  </si>
  <si>
    <t>Toner CE312A Everprint Amarillo</t>
  </si>
  <si>
    <t>Toner CE313A Everprint Magenta</t>
  </si>
  <si>
    <t>Tóner CB255A Everprint Negro</t>
  </si>
  <si>
    <t>Tóner CC364A FALCON  Negro</t>
  </si>
  <si>
    <t>CARTUCHO HP CD973AL (920XL) MAGENTA</t>
  </si>
  <si>
    <t>Tóner HP CB540A NEGRO</t>
  </si>
  <si>
    <t>Tóner HP CB542A AMARILLO</t>
  </si>
  <si>
    <t>Tóner HP CE311A CYAN</t>
  </si>
  <si>
    <t>Tóner HP CE313A MAGENTA</t>
  </si>
  <si>
    <t>Tóner HP CE310A NEGRO</t>
  </si>
  <si>
    <t>Tóner HP CE312A AMARILLO</t>
  </si>
  <si>
    <t>Tóner HP Q5949 NEGRO</t>
  </si>
  <si>
    <t>Tóner HP Q6511A NEGRO</t>
  </si>
  <si>
    <t>Tóner HP Q7551A NEGRO</t>
  </si>
  <si>
    <t>Tóner HP Q7553A NEGRO</t>
  </si>
  <si>
    <t>Tóner HP CB436A NEGRO</t>
  </si>
  <si>
    <t>Aceite de Motor 15w 40 1/4</t>
  </si>
  <si>
    <t>Aceite de Motor 20w 50 1/4</t>
  </si>
  <si>
    <t>Bombillos Halogeno Blanco  12v #H4 60/55</t>
  </si>
  <si>
    <t>Bombillos 12v 100w #9005 azul</t>
  </si>
  <si>
    <t xml:space="preserve">Bombillos 12v HS 21/5w (1157)                2 contactos </t>
  </si>
  <si>
    <t xml:space="preserve">Bombillos 12v HS 21w  (1073)                  1 contacto </t>
  </si>
  <si>
    <t xml:space="preserve">Bombillos 24v HS (1073) 1 contacto </t>
  </si>
  <si>
    <t>Bombillos 24v  HS (1157)2 contactos</t>
  </si>
  <si>
    <t>Bujias Tallo Corto</t>
  </si>
  <si>
    <t>Cabezotes para Batería</t>
  </si>
  <si>
    <t>Coolant Rojo</t>
  </si>
  <si>
    <t>Filtros de Aceite C-2096</t>
  </si>
  <si>
    <t>Filtro de Gasolina DF9101</t>
  </si>
  <si>
    <t>Filtros de Gasolina MC0807J-1</t>
  </si>
  <si>
    <t>Filtros de Gasolina MQT1003</t>
  </si>
  <si>
    <t>Limpia Vidrios de Vehículos #20</t>
  </si>
  <si>
    <t>Limpia Vidrios de Vehículos #22</t>
  </si>
  <si>
    <t>Banda de Freno B-5-551   4/1</t>
  </si>
  <si>
    <t>Banda de Freno B-5744   4/1</t>
  </si>
  <si>
    <t>Garrafones para Combustibles de 5 Gls.</t>
  </si>
  <si>
    <t>000395</t>
  </si>
  <si>
    <t>000760</t>
  </si>
  <si>
    <t>000761</t>
  </si>
  <si>
    <t>000765</t>
  </si>
  <si>
    <t>000766</t>
  </si>
  <si>
    <t>000174</t>
  </si>
  <si>
    <t>000166</t>
  </si>
  <si>
    <t>000184</t>
  </si>
  <si>
    <t>000001</t>
  </si>
  <si>
    <t>000009</t>
  </si>
  <si>
    <t>000010</t>
  </si>
  <si>
    <t>000011</t>
  </si>
  <si>
    <t>000013</t>
  </si>
  <si>
    <t>000014</t>
  </si>
  <si>
    <t>000015</t>
  </si>
  <si>
    <t>000016</t>
  </si>
  <si>
    <t>000023</t>
  </si>
  <si>
    <t>000021</t>
  </si>
  <si>
    <t>000022</t>
  </si>
  <si>
    <t>000565</t>
  </si>
  <si>
    <t>000464</t>
  </si>
  <si>
    <t>00090</t>
  </si>
  <si>
    <t>Reglas 12" Plástica</t>
  </si>
  <si>
    <t>Ceras para Contar</t>
  </si>
  <si>
    <t>000325</t>
  </si>
  <si>
    <t>000331</t>
  </si>
  <si>
    <t>000332</t>
  </si>
  <si>
    <t>000333</t>
  </si>
  <si>
    <t>000342</t>
  </si>
  <si>
    <t>000343</t>
  </si>
  <si>
    <t>000344</t>
  </si>
  <si>
    <t>000345</t>
  </si>
  <si>
    <t>000348</t>
  </si>
  <si>
    <t>000362</t>
  </si>
  <si>
    <t>000363</t>
  </si>
  <si>
    <t>000409</t>
  </si>
  <si>
    <t>000455</t>
  </si>
  <si>
    <t>000588</t>
  </si>
  <si>
    <t>000735</t>
  </si>
  <si>
    <t>000736</t>
  </si>
  <si>
    <t>000737</t>
  </si>
  <si>
    <t>000738</t>
  </si>
  <si>
    <t>000739</t>
  </si>
  <si>
    <t>000740</t>
  </si>
  <si>
    <t>000741</t>
  </si>
  <si>
    <t>000742</t>
  </si>
  <si>
    <t>000743</t>
  </si>
  <si>
    <t>000744</t>
  </si>
  <si>
    <t>000785</t>
  </si>
  <si>
    <t>000749</t>
  </si>
  <si>
    <t>Libra</t>
  </si>
  <si>
    <t>Paquete</t>
  </si>
  <si>
    <t>Galón</t>
  </si>
  <si>
    <t>Fardo</t>
  </si>
  <si>
    <t>Yarda</t>
  </si>
  <si>
    <t>Caja</t>
  </si>
  <si>
    <t>Rollo</t>
  </si>
  <si>
    <t>Resma</t>
  </si>
  <si>
    <t>"Año del Desarrollo Agroforestal"</t>
  </si>
  <si>
    <t xml:space="preserve">Bienes de Consumo en Almacén </t>
  </si>
  <si>
    <t>Al 02 de Enero 2017</t>
  </si>
  <si>
    <t xml:space="preserve">Encda. de Aprovisionamiento </t>
  </si>
</sst>
</file>

<file path=xl/styles.xml><?xml version="1.0" encoding="utf-8"?>
<styleSheet xmlns="http://schemas.openxmlformats.org/spreadsheetml/2006/main">
  <numFmts count="2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000"/>
    <numFmt numFmtId="171" formatCode="00"/>
    <numFmt numFmtId="172" formatCode="mmm\-yyyy"/>
    <numFmt numFmtId="173" formatCode="[$-1C0A]dddd\,\ dd&quot; de &quot;mmmm&quot; de &quot;yyyy"/>
    <numFmt numFmtId="174" formatCode="[$-1C0A]hh:mm:ss\ AM/PM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</numFmts>
  <fonts count="52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8">
    <xf numFmtId="0" fontId="0" fillId="2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1" fillId="0" borderId="0">
      <alignment/>
      <protection/>
    </xf>
    <xf numFmtId="0" fontId="0" fillId="2" borderId="0">
      <alignment vertical="center" wrapText="1"/>
      <protection/>
    </xf>
    <xf numFmtId="0" fontId="0" fillId="33" borderId="4" applyNumberFormat="0" applyFont="0" applyAlignment="0" applyProtection="0"/>
    <xf numFmtId="9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79">
    <xf numFmtId="0" fontId="0" fillId="2" borderId="0" xfId="0" applyAlignment="1">
      <alignment vertical="center" wrapText="1"/>
    </xf>
    <xf numFmtId="0" fontId="1" fillId="0" borderId="0" xfId="56">
      <alignment/>
      <protection/>
    </xf>
    <xf numFmtId="0" fontId="3" fillId="2" borderId="0" xfId="56" applyFont="1" applyFill="1" applyAlignment="1">
      <alignment/>
      <protection/>
    </xf>
    <xf numFmtId="0" fontId="4" fillId="2" borderId="0" xfId="56" applyFont="1" applyFill="1" applyAlignment="1">
      <alignment/>
      <protection/>
    </xf>
    <xf numFmtId="0" fontId="5" fillId="2" borderId="0" xfId="56" applyFont="1" applyFill="1" applyAlignment="1">
      <alignment horizontal="center"/>
      <protection/>
    </xf>
    <xf numFmtId="0" fontId="4" fillId="2" borderId="0" xfId="56" applyFont="1" applyFill="1" applyBorder="1" applyAlignment="1">
      <alignment horizontal="left"/>
      <protection/>
    </xf>
    <xf numFmtId="0" fontId="4" fillId="2" borderId="0" xfId="56" applyFont="1" applyFill="1" applyBorder="1" applyAlignment="1">
      <alignment horizontal="center"/>
      <protection/>
    </xf>
    <xf numFmtId="0" fontId="4" fillId="2" borderId="0" xfId="56" applyFont="1" applyFill="1" applyAlignment="1" applyProtection="1">
      <alignment/>
      <protection locked="0"/>
    </xf>
    <xf numFmtId="0" fontId="0" fillId="2" borderId="0" xfId="0" applyAlignment="1">
      <alignment horizontal="left" vertical="center" wrapText="1"/>
    </xf>
    <xf numFmtId="0" fontId="0" fillId="2" borderId="0" xfId="0" applyAlignment="1">
      <alignment horizontal="center" vertical="center" wrapText="1"/>
    </xf>
    <xf numFmtId="0" fontId="0" fillId="2" borderId="10" xfId="0" applyBorder="1" applyAlignment="1">
      <alignment horizontal="left" vertical="center"/>
    </xf>
    <xf numFmtId="49" fontId="0" fillId="2" borderId="0" xfId="0" applyNumberFormat="1" applyAlignment="1">
      <alignment vertical="center" wrapText="1"/>
    </xf>
    <xf numFmtId="49" fontId="4" fillId="2" borderId="0" xfId="56" applyNumberFormat="1" applyFont="1" applyFill="1" applyBorder="1" applyAlignment="1">
      <alignment horizontal="center"/>
      <protection/>
    </xf>
    <xf numFmtId="49" fontId="0" fillId="2" borderId="10" xfId="0" applyNumberFormat="1" applyBorder="1" applyAlignment="1">
      <alignment vertical="center" wrapText="1"/>
    </xf>
    <xf numFmtId="0" fontId="0" fillId="2" borderId="0" xfId="0" applyBorder="1" applyAlignment="1">
      <alignment vertical="center" wrapText="1"/>
    </xf>
    <xf numFmtId="0" fontId="1" fillId="0" borderId="0" xfId="56" applyBorder="1">
      <alignment/>
      <protection/>
    </xf>
    <xf numFmtId="49" fontId="1" fillId="0" borderId="0" xfId="56" applyNumberFormat="1" applyBorder="1">
      <alignment/>
      <protection/>
    </xf>
    <xf numFmtId="0" fontId="6" fillId="2" borderId="0" xfId="56" applyFont="1" applyFill="1" applyBorder="1" applyAlignment="1">
      <alignment horizontal="left"/>
      <protection/>
    </xf>
    <xf numFmtId="43" fontId="1" fillId="0" borderId="0" xfId="48" applyBorder="1" applyAlignment="1">
      <alignment horizontal="right"/>
    </xf>
    <xf numFmtId="43" fontId="0" fillId="2" borderId="0" xfId="48" applyFont="1" applyFill="1" applyAlignment="1">
      <alignment horizontal="right" vertical="center" wrapText="1"/>
    </xf>
    <xf numFmtId="0" fontId="0" fillId="34" borderId="0" xfId="0" applyFill="1" applyAlignment="1">
      <alignment vertical="center" wrapText="1"/>
    </xf>
    <xf numFmtId="0" fontId="0" fillId="34" borderId="0" xfId="0" applyFill="1" applyAlignment="1">
      <alignment horizontal="left" vertical="center" wrapText="1"/>
    </xf>
    <xf numFmtId="0" fontId="0" fillId="2" borderId="11" xfId="0" applyBorder="1" applyAlignment="1">
      <alignment horizontal="left" vertical="center"/>
    </xf>
    <xf numFmtId="0" fontId="2" fillId="35" borderId="12" xfId="0" applyFont="1" applyFill="1" applyBorder="1" applyAlignment="1" applyProtection="1">
      <alignment vertical="center" wrapText="1"/>
      <protection locked="0"/>
    </xf>
    <xf numFmtId="0" fontId="1" fillId="34" borderId="0" xfId="56" applyFill="1" applyBorder="1" applyAlignment="1">
      <alignment horizontal="center"/>
      <protection/>
    </xf>
    <xf numFmtId="43" fontId="4" fillId="34" borderId="0" xfId="50" applyFont="1" applyFill="1" applyBorder="1" applyAlignment="1">
      <alignment horizontal="center"/>
    </xf>
    <xf numFmtId="0" fontId="0" fillId="34" borderId="0" xfId="0" applyFill="1" applyAlignment="1">
      <alignment horizontal="center" vertical="center" wrapText="1"/>
    </xf>
    <xf numFmtId="0" fontId="4" fillId="36" borderId="12" xfId="56" applyFont="1" applyFill="1" applyBorder="1" applyAlignment="1">
      <alignment horizontal="center" vertical="center"/>
      <protection/>
    </xf>
    <xf numFmtId="0" fontId="4" fillId="36" borderId="13" xfId="56" applyFont="1" applyFill="1" applyBorder="1" applyAlignment="1">
      <alignment horizontal="center" wrapText="1"/>
      <protection/>
    </xf>
    <xf numFmtId="43" fontId="8" fillId="36" borderId="14" xfId="48" applyFont="1" applyFill="1" applyBorder="1" applyAlignment="1">
      <alignment horizontal="center" wrapText="1"/>
    </xf>
    <xf numFmtId="43" fontId="4" fillId="36" borderId="14" xfId="48" applyFont="1" applyFill="1" applyBorder="1" applyAlignment="1">
      <alignment horizontal="right" vertical="center"/>
    </xf>
    <xf numFmtId="49" fontId="4" fillId="36" borderId="12" xfId="56" applyNumberFormat="1" applyFont="1" applyFill="1" applyBorder="1" applyAlignment="1">
      <alignment horizontal="center" vertical="center" wrapText="1"/>
      <protection/>
    </xf>
    <xf numFmtId="43" fontId="0" fillId="0" borderId="0" xfId="48" applyFont="1" applyBorder="1" applyAlignment="1">
      <alignment/>
    </xf>
    <xf numFmtId="43" fontId="0" fillId="2" borderId="0" xfId="48" applyFont="1" applyFill="1" applyAlignment="1">
      <alignment vertical="center" wrapText="1"/>
    </xf>
    <xf numFmtId="0" fontId="7" fillId="2" borderId="0" xfId="56" applyFont="1" applyFill="1" applyAlignment="1">
      <alignment horizontal="center"/>
      <protection/>
    </xf>
    <xf numFmtId="0" fontId="4" fillId="2" borderId="0" xfId="56" applyFont="1" applyFill="1" applyAlignment="1">
      <alignment horizontal="center"/>
      <protection/>
    </xf>
    <xf numFmtId="0" fontId="4" fillId="2" borderId="0" xfId="56" applyFont="1" applyFill="1" applyAlignment="1" applyProtection="1">
      <alignment horizontal="center"/>
      <protection locked="0"/>
    </xf>
    <xf numFmtId="49" fontId="1" fillId="2" borderId="10" xfId="0" applyNumberFormat="1" applyFont="1" applyBorder="1" applyAlignment="1">
      <alignment horizontal="center" vertical="center" wrapText="1"/>
    </xf>
    <xf numFmtId="14" fontId="0" fillId="2" borderId="10" xfId="0" applyNumberFormat="1" applyBorder="1" applyAlignment="1">
      <alignment horizontal="left" vertical="center"/>
    </xf>
    <xf numFmtId="0" fontId="0" fillId="2" borderId="0" xfId="0" applyFont="1" applyAlignment="1">
      <alignment horizontal="left" vertical="center" wrapText="1"/>
    </xf>
    <xf numFmtId="49" fontId="0" fillId="2" borderId="0" xfId="0" applyNumberFormat="1" applyAlignment="1">
      <alignment horizontal="center" vertical="center" wrapText="1"/>
    </xf>
    <xf numFmtId="43" fontId="0" fillId="2" borderId="0" xfId="48" applyFont="1" applyFill="1" applyAlignment="1">
      <alignment horizontal="center" vertical="center" wrapText="1"/>
    </xf>
    <xf numFmtId="43" fontId="0" fillId="2" borderId="0" xfId="48" applyFont="1" applyFill="1" applyAlignment="1">
      <alignment horizontal="center" vertical="center" wrapText="1"/>
    </xf>
    <xf numFmtId="43" fontId="6" fillId="2" borderId="0" xfId="48" applyFont="1" applyFill="1" applyBorder="1" applyAlignment="1" applyProtection="1">
      <alignment horizontal="center"/>
      <protection locked="0"/>
    </xf>
    <xf numFmtId="43" fontId="4" fillId="2" borderId="0" xfId="48" applyFont="1" applyFill="1" applyBorder="1" applyAlignment="1">
      <alignment horizontal="center"/>
    </xf>
    <xf numFmtId="0" fontId="28" fillId="2" borderId="11" xfId="54" applyFont="1" applyBorder="1">
      <alignment vertical="center" wrapText="1"/>
      <protection/>
    </xf>
    <xf numFmtId="43" fontId="28" fillId="2" borderId="11" xfId="50" applyFont="1" applyFill="1" applyBorder="1" applyAlignment="1">
      <alignment vertical="center" wrapText="1"/>
    </xf>
    <xf numFmtId="43" fontId="4" fillId="2" borderId="11" xfId="50" applyFont="1" applyFill="1" applyBorder="1" applyAlignment="1" applyProtection="1">
      <alignment/>
      <protection locked="0"/>
    </xf>
    <xf numFmtId="0" fontId="28" fillId="2" borderId="10" xfId="54" applyFont="1" applyBorder="1">
      <alignment vertical="center" wrapText="1"/>
      <protection/>
    </xf>
    <xf numFmtId="43" fontId="28" fillId="2" borderId="10" xfId="50" applyFont="1" applyFill="1" applyBorder="1" applyAlignment="1">
      <alignment vertical="center" wrapText="1"/>
    </xf>
    <xf numFmtId="43" fontId="4" fillId="2" borderId="10" xfId="50" applyFont="1" applyFill="1" applyBorder="1" applyAlignment="1" applyProtection="1">
      <alignment/>
      <protection locked="0"/>
    </xf>
    <xf numFmtId="0" fontId="28" fillId="34" borderId="10" xfId="54" applyFont="1" applyFill="1" applyBorder="1">
      <alignment vertical="center" wrapText="1"/>
      <protection/>
    </xf>
    <xf numFmtId="43" fontId="28" fillId="34" borderId="10" xfId="50" applyFont="1" applyFill="1" applyBorder="1" applyAlignment="1">
      <alignment vertical="center" wrapText="1"/>
    </xf>
    <xf numFmtId="43" fontId="4" fillId="34" borderId="10" xfId="50" applyFont="1" applyFill="1" applyBorder="1" applyAlignment="1" applyProtection="1">
      <alignment/>
      <protection locked="0"/>
    </xf>
    <xf numFmtId="0" fontId="29" fillId="34" borderId="10" xfId="0" applyFont="1" applyFill="1" applyBorder="1" applyAlignment="1">
      <alignment/>
    </xf>
    <xf numFmtId="43" fontId="29" fillId="2" borderId="10" xfId="50" applyFont="1" applyFill="1" applyBorder="1" applyAlignment="1">
      <alignment/>
    </xf>
    <xf numFmtId="7" fontId="3" fillId="2" borderId="10" xfId="50" applyNumberFormat="1" applyFont="1" applyFill="1" applyBorder="1" applyAlignment="1">
      <alignment/>
    </xf>
    <xf numFmtId="0" fontId="6" fillId="2" borderId="0" xfId="56" applyNumberFormat="1" applyFont="1" applyFill="1" applyBorder="1" applyAlignment="1">
      <alignment horizontal="center"/>
      <protection/>
    </xf>
    <xf numFmtId="0" fontId="0" fillId="2" borderId="0" xfId="0" applyNumberFormat="1" applyAlignment="1">
      <alignment horizontal="center" vertical="center" wrapText="1"/>
    </xf>
    <xf numFmtId="0" fontId="4" fillId="2" borderId="0" xfId="56" applyNumberFormat="1" applyFont="1" applyFill="1" applyBorder="1" applyAlignment="1">
      <alignment horizontal="center"/>
      <protection/>
    </xf>
    <xf numFmtId="0" fontId="4" fillId="36" borderId="12" xfId="56" applyNumberFormat="1" applyFont="1" applyFill="1" applyBorder="1" applyAlignment="1">
      <alignment horizontal="center" vertical="center" wrapText="1"/>
      <protection/>
    </xf>
    <xf numFmtId="0" fontId="28" fillId="2" borderId="11" xfId="50" applyNumberFormat="1" applyFont="1" applyFill="1" applyBorder="1" applyAlignment="1">
      <alignment horizontal="center" vertical="center" wrapText="1"/>
    </xf>
    <xf numFmtId="0" fontId="28" fillId="2" borderId="10" xfId="50" applyNumberFormat="1" applyFont="1" applyFill="1" applyBorder="1" applyAlignment="1">
      <alignment horizontal="center" vertical="center" wrapText="1"/>
    </xf>
    <xf numFmtId="0" fontId="28" fillId="34" borderId="10" xfId="50" applyNumberFormat="1" applyFont="1" applyFill="1" applyBorder="1" applyAlignment="1">
      <alignment horizontal="center" vertical="center" wrapText="1"/>
    </xf>
    <xf numFmtId="0" fontId="29" fillId="2" borderId="10" xfId="50" applyNumberFormat="1" applyFont="1" applyFill="1" applyBorder="1" applyAlignment="1">
      <alignment horizontal="center"/>
    </xf>
    <xf numFmtId="0" fontId="4" fillId="36" borderId="15" xfId="56" applyFont="1" applyFill="1" applyBorder="1" applyAlignment="1">
      <alignment vertical="center" wrapText="1"/>
      <protection/>
    </xf>
    <xf numFmtId="0" fontId="30" fillId="2" borderId="0" xfId="56" applyFont="1" applyFill="1" applyAlignment="1">
      <alignment horizontal="center"/>
      <protection/>
    </xf>
    <xf numFmtId="0" fontId="3" fillId="2" borderId="0" xfId="56" applyFont="1" applyFill="1" applyAlignment="1">
      <alignment horizontal="center"/>
      <protection/>
    </xf>
    <xf numFmtId="49" fontId="31" fillId="2" borderId="0" xfId="0" applyNumberFormat="1" applyFont="1" applyAlignment="1">
      <alignment vertical="center" wrapText="1"/>
    </xf>
    <xf numFmtId="0" fontId="3" fillId="2" borderId="0" xfId="56" applyFont="1" applyFill="1" applyAlignment="1" applyProtection="1">
      <alignment horizontal="center"/>
      <protection locked="0"/>
    </xf>
    <xf numFmtId="0" fontId="32" fillId="2" borderId="0" xfId="56" applyFont="1" applyFill="1" applyAlignment="1" applyProtection="1">
      <alignment horizontal="center"/>
      <protection locked="0"/>
    </xf>
    <xf numFmtId="0" fontId="0" fillId="2" borderId="0" xfId="0" applyBorder="1" applyAlignment="1">
      <alignment horizontal="left" vertical="center"/>
    </xf>
    <xf numFmtId="14" fontId="0" fillId="2" borderId="0" xfId="0" applyNumberFormat="1" applyBorder="1" applyAlignment="1">
      <alignment horizontal="left" vertical="center"/>
    </xf>
    <xf numFmtId="49" fontId="0" fillId="2" borderId="0" xfId="0" applyNumberFormat="1" applyBorder="1" applyAlignment="1">
      <alignment vertical="center" wrapText="1"/>
    </xf>
    <xf numFmtId="0" fontId="29" fillId="34" borderId="0" xfId="0" applyFont="1" applyFill="1" applyBorder="1" applyAlignment="1">
      <alignment/>
    </xf>
    <xf numFmtId="0" fontId="29" fillId="2" borderId="0" xfId="50" applyNumberFormat="1" applyFont="1" applyFill="1" applyBorder="1" applyAlignment="1">
      <alignment horizontal="center"/>
    </xf>
    <xf numFmtId="43" fontId="29" fillId="2" borderId="0" xfId="50" applyFont="1" applyFill="1" applyBorder="1" applyAlignment="1">
      <alignment/>
    </xf>
    <xf numFmtId="7" fontId="3" fillId="2" borderId="0" xfId="50" applyNumberFormat="1" applyFont="1" applyFill="1" applyBorder="1" applyAlignment="1">
      <alignment/>
    </xf>
    <xf numFmtId="14" fontId="2" fillId="2" borderId="0" xfId="0" applyNumberFormat="1" applyFont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2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1428750</xdr:colOff>
      <xdr:row>0</xdr:row>
      <xdr:rowOff>0</xdr:rowOff>
    </xdr:from>
    <xdr:to>
      <xdr:col>3</xdr:col>
      <xdr:colOff>2552700</xdr:colOff>
      <xdr:row>6</xdr:row>
      <xdr:rowOff>95250</xdr:rowOff>
    </xdr:to>
    <xdr:pic>
      <xdr:nvPicPr>
        <xdr:cNvPr id="1" name="1 Imagen" descr="LOGO MINISTERIO DE INTERIOR Y POLI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1123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5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12" defaultRowHeight="11.25"/>
  <cols>
    <col min="1" max="1" width="4" style="0" customWidth="1"/>
    <col min="2" max="2" width="11.66015625" style="0" customWidth="1"/>
    <col min="3" max="3" width="15.66015625" style="11" customWidth="1"/>
    <col min="4" max="4" width="46.33203125" style="8" customWidth="1"/>
    <col min="5" max="5" width="12.66015625" style="26" customWidth="1"/>
    <col min="6" max="6" width="12.5" style="58" customWidth="1"/>
    <col min="7" max="7" width="15.66015625" style="33" customWidth="1"/>
    <col min="8" max="8" width="29.16015625" style="19" customWidth="1"/>
    <col min="9" max="9" width="11.66015625" style="0" customWidth="1"/>
    <col min="10" max="10" width="44.83203125" style="0" customWidth="1"/>
    <col min="11" max="11" width="14.33203125" style="0" customWidth="1"/>
    <col min="12" max="16" width="11.66015625" style="0" customWidth="1"/>
    <col min="17" max="17" width="11.66015625" style="0" hidden="1" customWidth="1"/>
  </cols>
  <sheetData>
    <row r="1" spans="1:19" ht="12.75">
      <c r="A1" s="14"/>
      <c r="B1" s="15"/>
      <c r="C1" s="16"/>
      <c r="D1" s="17"/>
      <c r="E1" s="24"/>
      <c r="F1" s="57"/>
      <c r="G1" s="32"/>
      <c r="H1" s="18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4"/>
      <c r="B2" s="15"/>
      <c r="C2" s="16"/>
      <c r="D2" s="17"/>
      <c r="E2" s="24"/>
      <c r="F2" s="57"/>
      <c r="G2" s="32"/>
      <c r="H2" s="18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4"/>
      <c r="B3" s="15"/>
      <c r="C3" s="16"/>
      <c r="D3" s="17"/>
      <c r="E3" s="24"/>
      <c r="F3" s="57"/>
      <c r="G3" s="32"/>
      <c r="H3" s="18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4"/>
      <c r="B4" s="15"/>
      <c r="C4" s="16"/>
      <c r="D4" s="17"/>
      <c r="E4" s="24"/>
      <c r="F4" s="57"/>
      <c r="G4" s="32"/>
      <c r="H4" s="18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4"/>
      <c r="B5" s="15"/>
      <c r="C5" s="16"/>
      <c r="D5" s="17"/>
      <c r="E5" s="24"/>
      <c r="F5" s="57"/>
      <c r="G5" s="32"/>
      <c r="H5" s="18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4"/>
      <c r="B6" s="15"/>
      <c r="C6" s="16"/>
      <c r="D6" s="17"/>
      <c r="E6" s="24"/>
      <c r="F6" s="57"/>
      <c r="G6" s="32"/>
      <c r="H6" s="18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4"/>
      <c r="B7" s="15"/>
      <c r="C7" s="16"/>
      <c r="D7" s="17"/>
      <c r="E7" s="24"/>
      <c r="F7" s="57"/>
      <c r="G7" s="32"/>
      <c r="H7" s="18"/>
      <c r="J7" s="1"/>
      <c r="K7" s="1"/>
      <c r="L7" s="1"/>
      <c r="M7" s="1"/>
      <c r="N7" s="1"/>
      <c r="O7" s="1"/>
      <c r="P7" s="1"/>
      <c r="Q7" s="1"/>
      <c r="R7" s="1"/>
      <c r="S7" s="1"/>
    </row>
    <row r="8" spans="3:19" ht="22.5">
      <c r="C8" s="66" t="s">
        <v>53</v>
      </c>
      <c r="D8" s="66"/>
      <c r="E8" s="66"/>
      <c r="F8" s="66"/>
      <c r="G8" s="66"/>
      <c r="H8" s="34"/>
      <c r="J8" s="2"/>
      <c r="K8" s="2"/>
      <c r="L8" s="2"/>
      <c r="M8" s="2"/>
      <c r="N8" s="2"/>
      <c r="O8" s="2"/>
      <c r="P8" s="2"/>
      <c r="Q8" s="2"/>
      <c r="R8" s="2"/>
      <c r="S8" s="2"/>
    </row>
    <row r="9" spans="3:19" ht="22.5" customHeight="1">
      <c r="C9" s="67" t="s">
        <v>771</v>
      </c>
      <c r="D9" s="67"/>
      <c r="E9" s="67"/>
      <c r="F9" s="67"/>
      <c r="G9" s="67"/>
      <c r="H9" s="35"/>
      <c r="J9" s="2"/>
      <c r="K9" s="2"/>
      <c r="L9" s="2"/>
      <c r="M9" s="2"/>
      <c r="N9" s="2"/>
      <c r="O9" s="2"/>
      <c r="P9" s="2"/>
      <c r="Q9" s="2"/>
      <c r="R9" s="2"/>
      <c r="S9" s="2"/>
    </row>
    <row r="10" spans="3:19" ht="18.75">
      <c r="C10" s="68"/>
      <c r="D10" s="70" t="s">
        <v>772</v>
      </c>
      <c r="E10" s="70"/>
      <c r="F10" s="70"/>
      <c r="G10" s="69"/>
      <c r="H10" s="36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3:19" ht="18.75">
      <c r="C11" s="68"/>
      <c r="D11" s="70" t="s">
        <v>773</v>
      </c>
      <c r="E11" s="70"/>
      <c r="F11" s="70"/>
      <c r="G11" s="69"/>
      <c r="H11" s="36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2:8" ht="11.25">
      <c r="B12" s="9"/>
      <c r="D12" s="40"/>
      <c r="E12" s="9"/>
      <c r="G12" s="41"/>
      <c r="H12" s="42"/>
    </row>
    <row r="13" spans="2:19" ht="16.5" thickBot="1">
      <c r="B13" s="6"/>
      <c r="C13" s="12"/>
      <c r="D13" s="6"/>
      <c r="E13" s="25"/>
      <c r="F13" s="59"/>
      <c r="G13" s="43"/>
      <c r="H13" s="44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 ht="48" thickBot="1">
      <c r="A14" s="23"/>
      <c r="B14" s="65" t="s">
        <v>54</v>
      </c>
      <c r="C14" s="31" t="s">
        <v>355</v>
      </c>
      <c r="D14" s="27" t="s">
        <v>356</v>
      </c>
      <c r="E14" s="28" t="s">
        <v>55</v>
      </c>
      <c r="F14" s="60" t="s">
        <v>0</v>
      </c>
      <c r="G14" s="29" t="s">
        <v>56</v>
      </c>
      <c r="H14" s="30" t="s">
        <v>57</v>
      </c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3" ht="15.75">
      <c r="A15" s="22">
        <v>1</v>
      </c>
      <c r="B15" s="38">
        <v>42737</v>
      </c>
      <c r="C15" s="37" t="s">
        <v>358</v>
      </c>
      <c r="D15" s="45" t="s">
        <v>359</v>
      </c>
      <c r="E15" s="45" t="s">
        <v>519</v>
      </c>
      <c r="F15" s="61">
        <v>1</v>
      </c>
      <c r="G15" s="46">
        <v>2995</v>
      </c>
      <c r="H15" s="47">
        <f>F15*G15</f>
        <v>2995</v>
      </c>
      <c r="L15" s="8"/>
      <c r="M15" s="8"/>
    </row>
    <row r="16" spans="1:13" ht="15.75">
      <c r="A16" s="10">
        <f>A15+1</f>
        <v>2</v>
      </c>
      <c r="B16" s="38">
        <v>42737</v>
      </c>
      <c r="C16" s="37" t="s">
        <v>309</v>
      </c>
      <c r="D16" s="48" t="s">
        <v>523</v>
      </c>
      <c r="E16" s="45" t="s">
        <v>519</v>
      </c>
      <c r="F16" s="62">
        <v>47</v>
      </c>
      <c r="G16" s="49">
        <v>110</v>
      </c>
      <c r="H16" s="50">
        <f>F16*G16</f>
        <v>5170</v>
      </c>
      <c r="L16" s="8"/>
      <c r="M16" s="8"/>
    </row>
    <row r="17" spans="1:13" ht="15.75">
      <c r="A17" s="10">
        <f aca="true" t="shared" si="0" ref="A17:A73">A16+1</f>
        <v>3</v>
      </c>
      <c r="B17" s="38">
        <v>42737</v>
      </c>
      <c r="C17" s="37" t="s">
        <v>360</v>
      </c>
      <c r="D17" s="48" t="s">
        <v>524</v>
      </c>
      <c r="E17" s="45" t="s">
        <v>763</v>
      </c>
      <c r="F17" s="62">
        <v>88</v>
      </c>
      <c r="G17" s="49">
        <v>28.02</v>
      </c>
      <c r="H17" s="50">
        <f>F17*G17</f>
        <v>2465.7599999999998</v>
      </c>
      <c r="L17" s="8"/>
      <c r="M17" s="8"/>
    </row>
    <row r="18" spans="1:13" ht="15.75">
      <c r="A18" s="10">
        <f t="shared" si="0"/>
        <v>4</v>
      </c>
      <c r="B18" s="38">
        <v>42737</v>
      </c>
      <c r="C18" s="37" t="s">
        <v>335</v>
      </c>
      <c r="D18" s="48" t="s">
        <v>525</v>
      </c>
      <c r="E18" s="45" t="s">
        <v>763</v>
      </c>
      <c r="F18" s="62">
        <v>9</v>
      </c>
      <c r="G18" s="49">
        <v>163.79</v>
      </c>
      <c r="H18" s="50">
        <f aca="true" t="shared" si="1" ref="H18:H79">F18*G18</f>
        <v>1474.11</v>
      </c>
      <c r="L18" s="8"/>
      <c r="M18" s="8"/>
    </row>
    <row r="19" spans="1:13" ht="15.75">
      <c r="A19" s="10">
        <f t="shared" si="0"/>
        <v>5</v>
      </c>
      <c r="B19" s="38">
        <v>42737</v>
      </c>
      <c r="C19" s="37" t="s">
        <v>310</v>
      </c>
      <c r="D19" s="48" t="s">
        <v>47</v>
      </c>
      <c r="E19" s="45" t="s">
        <v>764</v>
      </c>
      <c r="F19" s="62">
        <v>162</v>
      </c>
      <c r="G19" s="49">
        <v>21.88</v>
      </c>
      <c r="H19" s="50">
        <f t="shared" si="1"/>
        <v>3544.56</v>
      </c>
      <c r="L19" s="8"/>
      <c r="M19" s="8"/>
    </row>
    <row r="20" spans="1:13" ht="15.75">
      <c r="A20" s="10">
        <f t="shared" si="0"/>
        <v>6</v>
      </c>
      <c r="B20" s="38">
        <v>42737</v>
      </c>
      <c r="C20" s="37" t="s">
        <v>713</v>
      </c>
      <c r="D20" s="48" t="s">
        <v>526</v>
      </c>
      <c r="E20" s="45" t="s">
        <v>764</v>
      </c>
      <c r="F20" s="62">
        <v>687</v>
      </c>
      <c r="G20" s="49">
        <v>21.88</v>
      </c>
      <c r="H20" s="50">
        <f t="shared" si="1"/>
        <v>15031.56</v>
      </c>
      <c r="L20" s="8"/>
      <c r="M20" s="8"/>
    </row>
    <row r="21" spans="1:13" ht="15.75">
      <c r="A21" s="10">
        <f t="shared" si="0"/>
        <v>7</v>
      </c>
      <c r="B21" s="38">
        <v>42737</v>
      </c>
      <c r="C21" s="37" t="s">
        <v>311</v>
      </c>
      <c r="D21" s="48" t="s">
        <v>48</v>
      </c>
      <c r="E21" s="45" t="s">
        <v>764</v>
      </c>
      <c r="F21" s="62">
        <v>1195</v>
      </c>
      <c r="G21" s="49">
        <v>21.88</v>
      </c>
      <c r="H21" s="50">
        <f t="shared" si="1"/>
        <v>26146.6</v>
      </c>
      <c r="L21" s="8"/>
      <c r="M21" s="8"/>
    </row>
    <row r="22" spans="1:13" ht="15.75">
      <c r="A22" s="10">
        <f t="shared" si="0"/>
        <v>8</v>
      </c>
      <c r="B22" s="38">
        <v>42737</v>
      </c>
      <c r="C22" s="37" t="s">
        <v>312</v>
      </c>
      <c r="D22" s="48" t="s">
        <v>49</v>
      </c>
      <c r="E22" s="45" t="s">
        <v>764</v>
      </c>
      <c r="F22" s="62">
        <v>362</v>
      </c>
      <c r="G22" s="49">
        <v>93.21</v>
      </c>
      <c r="H22" s="50">
        <f t="shared" si="1"/>
        <v>33742.02</v>
      </c>
      <c r="L22" s="8"/>
      <c r="M22" s="8"/>
    </row>
    <row r="23" spans="1:13" ht="30">
      <c r="A23" s="10">
        <f t="shared" si="0"/>
        <v>9</v>
      </c>
      <c r="B23" s="38">
        <v>42737</v>
      </c>
      <c r="C23" s="37" t="s">
        <v>714</v>
      </c>
      <c r="D23" s="48" t="s">
        <v>527</v>
      </c>
      <c r="E23" s="45" t="s">
        <v>764</v>
      </c>
      <c r="F23" s="62">
        <v>15</v>
      </c>
      <c r="G23" s="49">
        <v>75</v>
      </c>
      <c r="H23" s="50">
        <f t="shared" si="1"/>
        <v>1125</v>
      </c>
      <c r="L23" s="8"/>
      <c r="M23" s="8"/>
    </row>
    <row r="24" spans="1:13" ht="30">
      <c r="A24" s="10">
        <f t="shared" si="0"/>
        <v>10</v>
      </c>
      <c r="B24" s="38">
        <v>42737</v>
      </c>
      <c r="C24" s="37" t="s">
        <v>715</v>
      </c>
      <c r="D24" s="48" t="s">
        <v>528</v>
      </c>
      <c r="E24" s="45" t="s">
        <v>764</v>
      </c>
      <c r="F24" s="62">
        <v>18</v>
      </c>
      <c r="G24" s="49">
        <v>239</v>
      </c>
      <c r="H24" s="50">
        <f t="shared" si="1"/>
        <v>4302</v>
      </c>
      <c r="L24" s="8"/>
      <c r="M24" s="8"/>
    </row>
    <row r="25" spans="1:13" ht="30">
      <c r="A25" s="10">
        <f t="shared" si="0"/>
        <v>11</v>
      </c>
      <c r="B25" s="38">
        <v>42737</v>
      </c>
      <c r="C25" s="37" t="s">
        <v>716</v>
      </c>
      <c r="D25" s="48" t="s">
        <v>529</v>
      </c>
      <c r="E25" s="45" t="s">
        <v>764</v>
      </c>
      <c r="F25" s="62">
        <v>18</v>
      </c>
      <c r="G25" s="49">
        <v>55</v>
      </c>
      <c r="H25" s="50">
        <f t="shared" si="1"/>
        <v>990</v>
      </c>
      <c r="L25" s="8"/>
      <c r="M25" s="8"/>
    </row>
    <row r="26" spans="1:13" ht="15.75">
      <c r="A26" s="10">
        <f t="shared" si="0"/>
        <v>12</v>
      </c>
      <c r="B26" s="38">
        <v>42737</v>
      </c>
      <c r="C26" s="37" t="s">
        <v>717</v>
      </c>
      <c r="D26" s="48" t="s">
        <v>530</v>
      </c>
      <c r="E26" s="45" t="s">
        <v>764</v>
      </c>
      <c r="F26" s="62">
        <v>19</v>
      </c>
      <c r="G26" s="49">
        <v>56</v>
      </c>
      <c r="H26" s="50">
        <f t="shared" si="1"/>
        <v>1064</v>
      </c>
      <c r="L26" s="8"/>
      <c r="M26" s="8"/>
    </row>
    <row r="27" spans="1:13" ht="15.75">
      <c r="A27" s="10">
        <f t="shared" si="0"/>
        <v>13</v>
      </c>
      <c r="B27" s="38">
        <v>42737</v>
      </c>
      <c r="C27" s="37" t="s">
        <v>135</v>
      </c>
      <c r="D27" s="48" t="s">
        <v>361</v>
      </c>
      <c r="E27" s="45" t="s">
        <v>519</v>
      </c>
      <c r="F27" s="62">
        <v>20</v>
      </c>
      <c r="G27" s="49">
        <v>0.18</v>
      </c>
      <c r="H27" s="50">
        <f t="shared" si="1"/>
        <v>3.5999999999999996</v>
      </c>
      <c r="L27" s="8"/>
      <c r="M27" s="8"/>
    </row>
    <row r="28" spans="1:13" ht="15.75">
      <c r="A28" s="10">
        <f t="shared" si="0"/>
        <v>14</v>
      </c>
      <c r="B28" s="38">
        <v>42737</v>
      </c>
      <c r="C28" s="37" t="s">
        <v>136</v>
      </c>
      <c r="D28" s="48" t="s">
        <v>531</v>
      </c>
      <c r="E28" s="45" t="s">
        <v>520</v>
      </c>
      <c r="F28" s="62">
        <v>100</v>
      </c>
      <c r="G28" s="49">
        <v>19.05</v>
      </c>
      <c r="H28" s="50">
        <f t="shared" si="1"/>
        <v>1905</v>
      </c>
      <c r="L28" s="8"/>
      <c r="M28" s="8"/>
    </row>
    <row r="29" spans="1:13" ht="15.75">
      <c r="A29" s="10">
        <f t="shared" si="0"/>
        <v>15</v>
      </c>
      <c r="B29" s="38">
        <v>42737</v>
      </c>
      <c r="C29" s="37" t="s">
        <v>137</v>
      </c>
      <c r="D29" s="48" t="s">
        <v>532</v>
      </c>
      <c r="E29" s="45" t="s">
        <v>520</v>
      </c>
      <c r="F29" s="62">
        <v>100</v>
      </c>
      <c r="G29" s="49">
        <v>19.05</v>
      </c>
      <c r="H29" s="50">
        <f t="shared" si="1"/>
        <v>1905</v>
      </c>
      <c r="L29" s="8"/>
      <c r="M29" s="8"/>
    </row>
    <row r="30" spans="1:13" ht="15.75">
      <c r="A30" s="10">
        <f t="shared" si="0"/>
        <v>16</v>
      </c>
      <c r="B30" s="38">
        <v>42737</v>
      </c>
      <c r="C30" s="37" t="s">
        <v>138</v>
      </c>
      <c r="D30" s="48" t="s">
        <v>533</v>
      </c>
      <c r="E30" s="45" t="s">
        <v>519</v>
      </c>
      <c r="F30" s="62">
        <v>1</v>
      </c>
      <c r="G30" s="49">
        <v>1.42</v>
      </c>
      <c r="H30" s="50">
        <f t="shared" si="1"/>
        <v>1.42</v>
      </c>
      <c r="L30" s="8"/>
      <c r="M30" s="8"/>
    </row>
    <row r="31" spans="1:13" ht="15.75">
      <c r="A31" s="10">
        <f t="shared" si="0"/>
        <v>17</v>
      </c>
      <c r="B31" s="38">
        <v>42737</v>
      </c>
      <c r="C31" s="37" t="s">
        <v>139</v>
      </c>
      <c r="D31" s="48" t="s">
        <v>534</v>
      </c>
      <c r="E31" s="45" t="s">
        <v>519</v>
      </c>
      <c r="F31" s="62">
        <v>560</v>
      </c>
      <c r="G31" s="49">
        <v>0.72</v>
      </c>
      <c r="H31" s="50">
        <f t="shared" si="1"/>
        <v>403.2</v>
      </c>
      <c r="L31" s="8"/>
      <c r="M31" s="8"/>
    </row>
    <row r="32" spans="1:13" ht="15.75">
      <c r="A32" s="10">
        <f t="shared" si="0"/>
        <v>18</v>
      </c>
      <c r="B32" s="38">
        <v>42737</v>
      </c>
      <c r="C32" s="37" t="s">
        <v>140</v>
      </c>
      <c r="D32" s="48" t="s">
        <v>535</v>
      </c>
      <c r="E32" s="45" t="s">
        <v>519</v>
      </c>
      <c r="F32" s="62">
        <v>5</v>
      </c>
      <c r="G32" s="49">
        <v>630</v>
      </c>
      <c r="H32" s="50">
        <f t="shared" si="1"/>
        <v>3150</v>
      </c>
      <c r="L32" s="8"/>
      <c r="M32" s="8"/>
    </row>
    <row r="33" spans="1:13" ht="15.75">
      <c r="A33" s="10">
        <f t="shared" si="0"/>
        <v>19</v>
      </c>
      <c r="B33" s="38">
        <v>42737</v>
      </c>
      <c r="C33" s="37" t="s">
        <v>141</v>
      </c>
      <c r="D33" s="48" t="s">
        <v>536</v>
      </c>
      <c r="E33" s="45" t="s">
        <v>519</v>
      </c>
      <c r="F33" s="62">
        <v>10</v>
      </c>
      <c r="G33" s="49">
        <v>1598.9</v>
      </c>
      <c r="H33" s="50">
        <f t="shared" si="1"/>
        <v>15989</v>
      </c>
      <c r="L33" s="8"/>
      <c r="M33" s="8"/>
    </row>
    <row r="34" spans="1:13" ht="15.75">
      <c r="A34" s="10">
        <f t="shared" si="0"/>
        <v>20</v>
      </c>
      <c r="B34" s="38">
        <v>42737</v>
      </c>
      <c r="C34" s="37" t="s">
        <v>142</v>
      </c>
      <c r="D34" s="48" t="s">
        <v>537</v>
      </c>
      <c r="E34" s="45" t="s">
        <v>519</v>
      </c>
      <c r="F34" s="62">
        <v>10</v>
      </c>
      <c r="G34" s="49">
        <v>1180</v>
      </c>
      <c r="H34" s="50">
        <f t="shared" si="1"/>
        <v>11800</v>
      </c>
      <c r="L34" s="8"/>
      <c r="M34" s="8"/>
    </row>
    <row r="35" spans="1:13" ht="15.75">
      <c r="A35" s="10">
        <f t="shared" si="0"/>
        <v>21</v>
      </c>
      <c r="B35" s="38">
        <v>42737</v>
      </c>
      <c r="C35" s="37" t="s">
        <v>143</v>
      </c>
      <c r="D35" s="48" t="s">
        <v>538</v>
      </c>
      <c r="E35" s="45" t="s">
        <v>519</v>
      </c>
      <c r="F35" s="62">
        <v>8</v>
      </c>
      <c r="G35" s="49">
        <v>864.05</v>
      </c>
      <c r="H35" s="50">
        <f t="shared" si="1"/>
        <v>6912.4</v>
      </c>
      <c r="L35" s="8"/>
      <c r="M35" s="8"/>
    </row>
    <row r="36" spans="1:13" ht="30">
      <c r="A36" s="10">
        <f t="shared" si="0"/>
        <v>22</v>
      </c>
      <c r="B36" s="38">
        <v>42737</v>
      </c>
      <c r="C36" s="37" t="s">
        <v>144</v>
      </c>
      <c r="D36" s="48" t="s">
        <v>539</v>
      </c>
      <c r="E36" s="45" t="s">
        <v>519</v>
      </c>
      <c r="F36" s="62">
        <v>14</v>
      </c>
      <c r="G36" s="49">
        <v>139</v>
      </c>
      <c r="H36" s="50">
        <f t="shared" si="1"/>
        <v>1946</v>
      </c>
      <c r="L36" s="8"/>
      <c r="M36" s="8"/>
    </row>
    <row r="37" spans="1:13" ht="30">
      <c r="A37" s="10">
        <f t="shared" si="0"/>
        <v>23</v>
      </c>
      <c r="B37" s="38">
        <v>42737</v>
      </c>
      <c r="C37" s="37" t="s">
        <v>371</v>
      </c>
      <c r="D37" s="48" t="s">
        <v>540</v>
      </c>
      <c r="E37" s="45" t="s">
        <v>519</v>
      </c>
      <c r="F37" s="62">
        <v>24</v>
      </c>
      <c r="G37" s="49">
        <v>85</v>
      </c>
      <c r="H37" s="50">
        <f t="shared" si="1"/>
        <v>2040</v>
      </c>
      <c r="L37" s="8"/>
      <c r="M37" s="8"/>
    </row>
    <row r="38" spans="1:13" ht="15.75">
      <c r="A38" s="10">
        <f t="shared" si="0"/>
        <v>24</v>
      </c>
      <c r="B38" s="38">
        <v>42737</v>
      </c>
      <c r="C38" s="37" t="s">
        <v>146</v>
      </c>
      <c r="D38" s="48" t="s">
        <v>541</v>
      </c>
      <c r="E38" s="45" t="s">
        <v>519</v>
      </c>
      <c r="F38" s="62">
        <v>1</v>
      </c>
      <c r="G38" s="49">
        <v>1245.64</v>
      </c>
      <c r="H38" s="50">
        <f t="shared" si="1"/>
        <v>1245.64</v>
      </c>
      <c r="L38" s="8"/>
      <c r="M38" s="8"/>
    </row>
    <row r="39" spans="1:13" ht="15.75">
      <c r="A39" s="10">
        <f t="shared" si="0"/>
        <v>25</v>
      </c>
      <c r="B39" s="38">
        <v>42737</v>
      </c>
      <c r="C39" s="37" t="s">
        <v>147</v>
      </c>
      <c r="D39" s="48" t="s">
        <v>362</v>
      </c>
      <c r="E39" s="45" t="s">
        <v>519</v>
      </c>
      <c r="F39" s="62">
        <v>157</v>
      </c>
      <c r="G39" s="49">
        <v>5</v>
      </c>
      <c r="H39" s="50">
        <f t="shared" si="1"/>
        <v>785</v>
      </c>
      <c r="L39" s="8"/>
      <c r="M39" s="8"/>
    </row>
    <row r="40" spans="1:13" ht="15.75">
      <c r="A40" s="10">
        <f t="shared" si="0"/>
        <v>26</v>
      </c>
      <c r="B40" s="38">
        <v>42737</v>
      </c>
      <c r="C40" s="37" t="s">
        <v>148</v>
      </c>
      <c r="D40" s="48" t="s">
        <v>29</v>
      </c>
      <c r="E40" s="45" t="s">
        <v>519</v>
      </c>
      <c r="F40" s="62">
        <v>200</v>
      </c>
      <c r="G40" s="49">
        <v>1</v>
      </c>
      <c r="H40" s="50">
        <f t="shared" si="1"/>
        <v>200</v>
      </c>
      <c r="L40" s="8"/>
      <c r="M40" s="8"/>
    </row>
    <row r="41" spans="1:13" ht="15.75">
      <c r="A41" s="10">
        <f t="shared" si="0"/>
        <v>27</v>
      </c>
      <c r="B41" s="38">
        <v>42737</v>
      </c>
      <c r="C41" s="37" t="s">
        <v>149</v>
      </c>
      <c r="D41" s="48" t="s">
        <v>30</v>
      </c>
      <c r="E41" s="45" t="s">
        <v>519</v>
      </c>
      <c r="F41" s="62">
        <v>67</v>
      </c>
      <c r="G41" s="49">
        <v>1.83</v>
      </c>
      <c r="H41" s="50">
        <f t="shared" si="1"/>
        <v>122.61</v>
      </c>
      <c r="L41" s="8"/>
      <c r="M41" s="8"/>
    </row>
    <row r="42" spans="1:13" ht="15.75">
      <c r="A42" s="10">
        <f t="shared" si="0"/>
        <v>28</v>
      </c>
      <c r="B42" s="38">
        <v>42737</v>
      </c>
      <c r="C42" s="37" t="s">
        <v>719</v>
      </c>
      <c r="D42" s="48" t="s">
        <v>542</v>
      </c>
      <c r="E42" s="45" t="s">
        <v>519</v>
      </c>
      <c r="F42" s="62">
        <v>4</v>
      </c>
      <c r="G42" s="49">
        <v>1</v>
      </c>
      <c r="H42" s="50">
        <f t="shared" si="1"/>
        <v>4</v>
      </c>
      <c r="L42" s="8"/>
      <c r="M42" s="8"/>
    </row>
    <row r="43" spans="1:13" ht="15.75">
      <c r="A43" s="10">
        <f t="shared" si="0"/>
        <v>29</v>
      </c>
      <c r="B43" s="38">
        <v>42737</v>
      </c>
      <c r="C43" s="37" t="s">
        <v>150</v>
      </c>
      <c r="D43" s="48" t="s">
        <v>543</v>
      </c>
      <c r="E43" s="45" t="s">
        <v>519</v>
      </c>
      <c r="F43" s="62">
        <v>1</v>
      </c>
      <c r="G43" s="49">
        <v>225</v>
      </c>
      <c r="H43" s="50">
        <f t="shared" si="1"/>
        <v>225</v>
      </c>
      <c r="L43" s="8"/>
      <c r="M43" s="8"/>
    </row>
    <row r="44" spans="1:13" ht="15.75">
      <c r="A44" s="10">
        <f t="shared" si="0"/>
        <v>30</v>
      </c>
      <c r="B44" s="38">
        <v>42737</v>
      </c>
      <c r="C44" s="37" t="s">
        <v>151</v>
      </c>
      <c r="D44" s="48" t="s">
        <v>544</v>
      </c>
      <c r="E44" s="45" t="s">
        <v>519</v>
      </c>
      <c r="F44" s="62">
        <v>59</v>
      </c>
      <c r="G44" s="49">
        <v>34.76</v>
      </c>
      <c r="H44" s="50">
        <f t="shared" si="1"/>
        <v>2050.8399999999997</v>
      </c>
      <c r="L44" s="8"/>
      <c r="M44" s="8"/>
    </row>
    <row r="45" spans="1:13" ht="15.75">
      <c r="A45" s="10">
        <f t="shared" si="0"/>
        <v>31</v>
      </c>
      <c r="B45" s="38">
        <v>42737</v>
      </c>
      <c r="C45" s="37" t="s">
        <v>152</v>
      </c>
      <c r="D45" s="48" t="s">
        <v>545</v>
      </c>
      <c r="E45" s="45" t="s">
        <v>519</v>
      </c>
      <c r="F45" s="62">
        <v>54</v>
      </c>
      <c r="G45" s="49">
        <v>34.99</v>
      </c>
      <c r="H45" s="50">
        <f t="shared" si="1"/>
        <v>1889.46</v>
      </c>
      <c r="L45" s="8"/>
      <c r="M45" s="8"/>
    </row>
    <row r="46" spans="1:13" ht="15.75">
      <c r="A46" s="10">
        <f t="shared" si="0"/>
        <v>32</v>
      </c>
      <c r="B46" s="38">
        <v>42737</v>
      </c>
      <c r="C46" s="37" t="s">
        <v>153</v>
      </c>
      <c r="D46" s="48" t="s">
        <v>363</v>
      </c>
      <c r="E46" s="45" t="s">
        <v>519</v>
      </c>
      <c r="F46" s="62">
        <v>17</v>
      </c>
      <c r="G46" s="49">
        <v>37.99</v>
      </c>
      <c r="H46" s="50">
        <f t="shared" si="1"/>
        <v>645.83</v>
      </c>
      <c r="L46" s="8"/>
      <c r="M46" s="8"/>
    </row>
    <row r="47" spans="1:13" ht="15.75">
      <c r="A47" s="10">
        <f t="shared" si="0"/>
        <v>33</v>
      </c>
      <c r="B47" s="38">
        <v>42737</v>
      </c>
      <c r="C47" s="37" t="s">
        <v>154</v>
      </c>
      <c r="D47" s="48" t="s">
        <v>546</v>
      </c>
      <c r="E47" s="45" t="s">
        <v>519</v>
      </c>
      <c r="F47" s="62">
        <v>50</v>
      </c>
      <c r="G47" s="49">
        <v>32.22</v>
      </c>
      <c r="H47" s="50">
        <f t="shared" si="1"/>
        <v>1611</v>
      </c>
      <c r="L47" s="8"/>
      <c r="M47" s="8"/>
    </row>
    <row r="48" spans="1:13" ht="15.75">
      <c r="A48" s="10">
        <f t="shared" si="0"/>
        <v>34</v>
      </c>
      <c r="B48" s="38">
        <v>42737</v>
      </c>
      <c r="C48" s="37" t="s">
        <v>155</v>
      </c>
      <c r="D48" s="48" t="s">
        <v>547</v>
      </c>
      <c r="E48" s="45" t="s">
        <v>519</v>
      </c>
      <c r="F48" s="62">
        <v>10</v>
      </c>
      <c r="G48" s="49">
        <v>8.95</v>
      </c>
      <c r="H48" s="50">
        <f t="shared" si="1"/>
        <v>89.5</v>
      </c>
      <c r="L48" s="8"/>
      <c r="M48" s="8"/>
    </row>
    <row r="49" spans="1:13" ht="15.75">
      <c r="A49" s="10">
        <f t="shared" si="0"/>
        <v>35</v>
      </c>
      <c r="B49" s="38">
        <v>42737</v>
      </c>
      <c r="C49" s="37" t="s">
        <v>156</v>
      </c>
      <c r="D49" s="48" t="s">
        <v>548</v>
      </c>
      <c r="E49" s="45" t="s">
        <v>519</v>
      </c>
      <c r="F49" s="62">
        <v>1</v>
      </c>
      <c r="G49" s="49">
        <v>492.06</v>
      </c>
      <c r="H49" s="50">
        <f t="shared" si="1"/>
        <v>492.06</v>
      </c>
      <c r="L49" s="8"/>
      <c r="M49" s="8"/>
    </row>
    <row r="50" spans="1:13" ht="15.75">
      <c r="A50" s="10">
        <f t="shared" si="0"/>
        <v>36</v>
      </c>
      <c r="B50" s="38">
        <v>42737</v>
      </c>
      <c r="C50" s="37" t="s">
        <v>718</v>
      </c>
      <c r="D50" s="48" t="s">
        <v>549</v>
      </c>
      <c r="E50" s="45" t="s">
        <v>519</v>
      </c>
      <c r="F50" s="62">
        <v>48</v>
      </c>
      <c r="G50" s="49">
        <v>798</v>
      </c>
      <c r="H50" s="50">
        <f t="shared" si="1"/>
        <v>38304</v>
      </c>
      <c r="L50" s="8"/>
      <c r="M50" s="8"/>
    </row>
    <row r="51" spans="1:13" ht="15.75">
      <c r="A51" s="10">
        <f t="shared" si="0"/>
        <v>37</v>
      </c>
      <c r="B51" s="38">
        <v>42737</v>
      </c>
      <c r="C51" s="37" t="s">
        <v>157</v>
      </c>
      <c r="D51" s="48" t="s">
        <v>550</v>
      </c>
      <c r="E51" s="45" t="s">
        <v>519</v>
      </c>
      <c r="F51" s="62">
        <v>3</v>
      </c>
      <c r="G51" s="49">
        <v>375</v>
      </c>
      <c r="H51" s="50">
        <f t="shared" si="1"/>
        <v>1125</v>
      </c>
      <c r="L51" s="8"/>
      <c r="M51" s="8"/>
    </row>
    <row r="52" spans="1:13" ht="15.75">
      <c r="A52" s="10">
        <f t="shared" si="0"/>
        <v>38</v>
      </c>
      <c r="B52" s="38">
        <v>42737</v>
      </c>
      <c r="C52" s="37" t="s">
        <v>720</v>
      </c>
      <c r="D52" s="48" t="s">
        <v>551</v>
      </c>
      <c r="E52" s="45" t="s">
        <v>519</v>
      </c>
      <c r="F52" s="62">
        <v>35</v>
      </c>
      <c r="G52" s="49">
        <v>212.97</v>
      </c>
      <c r="H52" s="50">
        <f t="shared" si="1"/>
        <v>7453.95</v>
      </c>
      <c r="L52" s="8"/>
      <c r="M52" s="8"/>
    </row>
    <row r="53" spans="1:13" ht="15.75">
      <c r="A53" s="10">
        <f t="shared" si="0"/>
        <v>39</v>
      </c>
      <c r="B53" s="38">
        <v>42737</v>
      </c>
      <c r="C53" s="37" t="s">
        <v>158</v>
      </c>
      <c r="D53" s="48" t="s">
        <v>364</v>
      </c>
      <c r="E53" s="45" t="s">
        <v>519</v>
      </c>
      <c r="F53" s="62">
        <v>2</v>
      </c>
      <c r="G53" s="49">
        <v>100</v>
      </c>
      <c r="H53" s="50">
        <f t="shared" si="1"/>
        <v>200</v>
      </c>
      <c r="L53" s="8"/>
      <c r="M53" s="8"/>
    </row>
    <row r="54" spans="1:13" ht="15.75">
      <c r="A54" s="10">
        <f t="shared" si="0"/>
        <v>40</v>
      </c>
      <c r="B54" s="38">
        <v>42737</v>
      </c>
      <c r="C54" s="37" t="s">
        <v>159</v>
      </c>
      <c r="D54" s="48" t="s">
        <v>552</v>
      </c>
      <c r="E54" s="45" t="s">
        <v>519</v>
      </c>
      <c r="F54" s="62">
        <v>1</v>
      </c>
      <c r="G54" s="49">
        <v>70.8</v>
      </c>
      <c r="H54" s="50">
        <f t="shared" si="1"/>
        <v>70.8</v>
      </c>
      <c r="L54" s="8"/>
      <c r="M54" s="8"/>
    </row>
    <row r="55" spans="1:13" ht="15.75">
      <c r="A55" s="10">
        <f t="shared" si="0"/>
        <v>41</v>
      </c>
      <c r="B55" s="38">
        <v>42737</v>
      </c>
      <c r="C55" s="37" t="s">
        <v>160</v>
      </c>
      <c r="D55" s="48" t="s">
        <v>553</v>
      </c>
      <c r="E55" s="45" t="s">
        <v>519</v>
      </c>
      <c r="F55" s="62">
        <v>36</v>
      </c>
      <c r="G55" s="49">
        <v>18.64</v>
      </c>
      <c r="H55" s="50">
        <f t="shared" si="1"/>
        <v>671.04</v>
      </c>
      <c r="L55" s="8"/>
      <c r="M55" s="8"/>
    </row>
    <row r="56" spans="1:13" ht="15.75">
      <c r="A56" s="10">
        <f t="shared" si="0"/>
        <v>42</v>
      </c>
      <c r="B56" s="38">
        <v>42737</v>
      </c>
      <c r="C56" s="37" t="s">
        <v>161</v>
      </c>
      <c r="D56" s="48" t="s">
        <v>554</v>
      </c>
      <c r="E56" s="45" t="s">
        <v>519</v>
      </c>
      <c r="F56" s="62">
        <v>9</v>
      </c>
      <c r="G56" s="49">
        <v>8.76</v>
      </c>
      <c r="H56" s="50">
        <f t="shared" si="1"/>
        <v>78.84</v>
      </c>
      <c r="L56" s="8"/>
      <c r="M56" s="8"/>
    </row>
    <row r="57" spans="1:13" ht="15.75">
      <c r="A57" s="10">
        <f t="shared" si="0"/>
        <v>43</v>
      </c>
      <c r="B57" s="38">
        <v>42737</v>
      </c>
      <c r="C57" s="37" t="s">
        <v>162</v>
      </c>
      <c r="D57" s="48" t="s">
        <v>555</v>
      </c>
      <c r="E57" s="45" t="s">
        <v>519</v>
      </c>
      <c r="F57" s="62">
        <v>13</v>
      </c>
      <c r="G57" s="49">
        <v>6.5</v>
      </c>
      <c r="H57" s="50">
        <f t="shared" si="1"/>
        <v>84.5</v>
      </c>
      <c r="L57" s="8"/>
      <c r="M57" s="8"/>
    </row>
    <row r="58" spans="1:13" ht="15.75">
      <c r="A58" s="10">
        <f t="shared" si="0"/>
        <v>44</v>
      </c>
      <c r="B58" s="38">
        <v>42737</v>
      </c>
      <c r="C58" s="37" t="s">
        <v>163</v>
      </c>
      <c r="D58" s="48" t="s">
        <v>365</v>
      </c>
      <c r="E58" s="45" t="s">
        <v>519</v>
      </c>
      <c r="F58" s="62">
        <v>97</v>
      </c>
      <c r="G58" s="49">
        <v>1.41</v>
      </c>
      <c r="H58" s="50">
        <f t="shared" si="1"/>
        <v>136.76999999999998</v>
      </c>
      <c r="L58" s="8"/>
      <c r="M58" s="8"/>
    </row>
    <row r="59" spans="1:13" ht="15.75">
      <c r="A59" s="10">
        <f t="shared" si="0"/>
        <v>45</v>
      </c>
      <c r="B59" s="38">
        <v>42737</v>
      </c>
      <c r="C59" s="37" t="s">
        <v>164</v>
      </c>
      <c r="D59" s="48" t="s">
        <v>366</v>
      </c>
      <c r="E59" s="45" t="s">
        <v>519</v>
      </c>
      <c r="F59" s="62">
        <v>175</v>
      </c>
      <c r="G59" s="49">
        <v>2.05</v>
      </c>
      <c r="H59" s="50">
        <f t="shared" si="1"/>
        <v>358.74999999999994</v>
      </c>
      <c r="L59" s="8"/>
      <c r="M59" s="8"/>
    </row>
    <row r="60" spans="1:13" ht="15.75">
      <c r="A60" s="10">
        <f t="shared" si="0"/>
        <v>46</v>
      </c>
      <c r="B60" s="38">
        <v>42737</v>
      </c>
      <c r="C60" s="37" t="s">
        <v>165</v>
      </c>
      <c r="D60" s="48" t="s">
        <v>367</v>
      </c>
      <c r="E60" s="45" t="s">
        <v>519</v>
      </c>
      <c r="F60" s="62">
        <v>456</v>
      </c>
      <c r="G60" s="49">
        <v>1.09</v>
      </c>
      <c r="H60" s="50">
        <f t="shared" si="1"/>
        <v>497.04</v>
      </c>
      <c r="L60" s="8"/>
      <c r="M60" s="8"/>
    </row>
    <row r="61" spans="1:13" ht="15.75">
      <c r="A61" s="10">
        <f t="shared" si="0"/>
        <v>47</v>
      </c>
      <c r="B61" s="38">
        <v>42737</v>
      </c>
      <c r="C61" s="37" t="s">
        <v>166</v>
      </c>
      <c r="D61" s="48" t="s">
        <v>556</v>
      </c>
      <c r="E61" s="45" t="s">
        <v>519</v>
      </c>
      <c r="F61" s="62">
        <v>147</v>
      </c>
      <c r="G61" s="49">
        <v>3.72</v>
      </c>
      <c r="H61" s="50">
        <f t="shared" si="1"/>
        <v>546.84</v>
      </c>
      <c r="L61" s="8"/>
      <c r="M61" s="8"/>
    </row>
    <row r="62" spans="1:13" ht="15.75">
      <c r="A62" s="10">
        <f t="shared" si="0"/>
        <v>48</v>
      </c>
      <c r="B62" s="38">
        <v>42737</v>
      </c>
      <c r="C62" s="37" t="s">
        <v>167</v>
      </c>
      <c r="D62" s="48" t="s">
        <v>557</v>
      </c>
      <c r="E62" s="45" t="s">
        <v>519</v>
      </c>
      <c r="F62" s="62">
        <v>34</v>
      </c>
      <c r="G62" s="49">
        <v>1.5</v>
      </c>
      <c r="H62" s="50">
        <f t="shared" si="1"/>
        <v>51</v>
      </c>
      <c r="L62" s="8"/>
      <c r="M62" s="8"/>
    </row>
    <row r="63" spans="1:13" ht="15.75">
      <c r="A63" s="10">
        <f t="shared" si="0"/>
        <v>49</v>
      </c>
      <c r="B63" s="38">
        <v>42737</v>
      </c>
      <c r="C63" s="37" t="s">
        <v>168</v>
      </c>
      <c r="D63" s="48" t="s">
        <v>368</v>
      </c>
      <c r="E63" s="45" t="s">
        <v>519</v>
      </c>
      <c r="F63" s="62">
        <v>136</v>
      </c>
      <c r="G63" s="49">
        <v>1.7</v>
      </c>
      <c r="H63" s="50">
        <f t="shared" si="1"/>
        <v>231.2</v>
      </c>
      <c r="L63" s="8"/>
      <c r="M63" s="8"/>
    </row>
    <row r="64" spans="1:13" ht="15.75">
      <c r="A64" s="10">
        <f t="shared" si="0"/>
        <v>50</v>
      </c>
      <c r="B64" s="38">
        <v>42737</v>
      </c>
      <c r="C64" s="37" t="s">
        <v>169</v>
      </c>
      <c r="D64" s="48" t="s">
        <v>31</v>
      </c>
      <c r="E64" s="45" t="s">
        <v>519</v>
      </c>
      <c r="F64" s="62">
        <v>27</v>
      </c>
      <c r="G64" s="49">
        <v>9</v>
      </c>
      <c r="H64" s="50">
        <f t="shared" si="1"/>
        <v>243</v>
      </c>
      <c r="L64" s="8"/>
      <c r="M64" s="8"/>
    </row>
    <row r="65" spans="1:13" ht="15.75">
      <c r="A65" s="10">
        <f t="shared" si="0"/>
        <v>51</v>
      </c>
      <c r="B65" s="38">
        <v>42737</v>
      </c>
      <c r="C65" s="37" t="s">
        <v>340</v>
      </c>
      <c r="D65" s="48" t="s">
        <v>369</v>
      </c>
      <c r="E65" s="45" t="s">
        <v>519</v>
      </c>
      <c r="F65" s="62">
        <v>23</v>
      </c>
      <c r="G65" s="49">
        <v>10.62</v>
      </c>
      <c r="H65" s="50">
        <f t="shared" si="1"/>
        <v>244.26</v>
      </c>
      <c r="L65" s="8"/>
      <c r="M65" s="8"/>
    </row>
    <row r="66" spans="1:13" ht="15.75">
      <c r="A66" s="10">
        <f t="shared" si="0"/>
        <v>52</v>
      </c>
      <c r="B66" s="38">
        <v>42737</v>
      </c>
      <c r="C66" s="37" t="s">
        <v>170</v>
      </c>
      <c r="D66" s="48" t="s">
        <v>32</v>
      </c>
      <c r="E66" s="45" t="s">
        <v>519</v>
      </c>
      <c r="F66" s="62">
        <v>74</v>
      </c>
      <c r="G66" s="49">
        <v>4</v>
      </c>
      <c r="H66" s="50">
        <f t="shared" si="1"/>
        <v>296</v>
      </c>
      <c r="L66" s="8"/>
      <c r="M66" s="8"/>
    </row>
    <row r="67" spans="1:13" ht="15.75">
      <c r="A67" s="10">
        <f t="shared" si="0"/>
        <v>53</v>
      </c>
      <c r="B67" s="38">
        <v>42737</v>
      </c>
      <c r="C67" s="37" t="s">
        <v>171</v>
      </c>
      <c r="D67" s="48" t="s">
        <v>33</v>
      </c>
      <c r="E67" s="45" t="s">
        <v>519</v>
      </c>
      <c r="F67" s="62">
        <v>12</v>
      </c>
      <c r="G67" s="49">
        <v>19</v>
      </c>
      <c r="H67" s="50">
        <f t="shared" si="1"/>
        <v>228</v>
      </c>
      <c r="L67" s="8"/>
      <c r="M67" s="8"/>
    </row>
    <row r="68" spans="1:13" ht="15.75">
      <c r="A68" s="10">
        <f t="shared" si="0"/>
        <v>54</v>
      </c>
      <c r="B68" s="38">
        <v>42737</v>
      </c>
      <c r="C68" s="37" t="s">
        <v>172</v>
      </c>
      <c r="D68" s="48" t="s">
        <v>558</v>
      </c>
      <c r="E68" s="45" t="s">
        <v>519</v>
      </c>
      <c r="F68" s="62">
        <v>47</v>
      </c>
      <c r="G68" s="49">
        <v>3.79</v>
      </c>
      <c r="H68" s="50">
        <f t="shared" si="1"/>
        <v>178.13</v>
      </c>
      <c r="L68" s="8"/>
      <c r="M68" s="8"/>
    </row>
    <row r="69" spans="1:13" ht="15.75">
      <c r="A69" s="10">
        <f t="shared" si="0"/>
        <v>55</v>
      </c>
      <c r="B69" s="38">
        <v>42737</v>
      </c>
      <c r="C69" s="37" t="s">
        <v>173</v>
      </c>
      <c r="D69" s="48" t="s">
        <v>34</v>
      </c>
      <c r="E69" s="45" t="s">
        <v>764</v>
      </c>
      <c r="F69" s="62">
        <v>8</v>
      </c>
      <c r="G69" s="49">
        <v>204</v>
      </c>
      <c r="H69" s="50">
        <f t="shared" si="1"/>
        <v>1632</v>
      </c>
      <c r="L69" s="8"/>
      <c r="M69" s="8"/>
    </row>
    <row r="70" spans="1:13" ht="15.75">
      <c r="A70" s="10">
        <f t="shared" si="0"/>
        <v>56</v>
      </c>
      <c r="B70" s="38">
        <v>42737</v>
      </c>
      <c r="C70" s="37" t="s">
        <v>370</v>
      </c>
      <c r="D70" s="48" t="s">
        <v>559</v>
      </c>
      <c r="E70" s="45" t="s">
        <v>519</v>
      </c>
      <c r="F70" s="62">
        <v>4</v>
      </c>
      <c r="G70" s="49">
        <v>1</v>
      </c>
      <c r="H70" s="50">
        <f t="shared" si="1"/>
        <v>4</v>
      </c>
      <c r="L70" s="8"/>
      <c r="M70" s="8"/>
    </row>
    <row r="71" spans="1:13" ht="15.75">
      <c r="A71" s="10">
        <f t="shared" si="0"/>
        <v>57</v>
      </c>
      <c r="B71" s="38">
        <v>42737</v>
      </c>
      <c r="C71" s="37" t="s">
        <v>174</v>
      </c>
      <c r="D71" s="48" t="s">
        <v>560</v>
      </c>
      <c r="E71" s="45" t="s">
        <v>519</v>
      </c>
      <c r="F71" s="62">
        <v>9</v>
      </c>
      <c r="G71" s="49">
        <v>28</v>
      </c>
      <c r="H71" s="50">
        <f t="shared" si="1"/>
        <v>252</v>
      </c>
      <c r="L71" s="8"/>
      <c r="M71" s="8"/>
    </row>
    <row r="72" spans="1:13" ht="15.75">
      <c r="A72" s="10">
        <f t="shared" si="0"/>
        <v>58</v>
      </c>
      <c r="B72" s="38">
        <v>42737</v>
      </c>
      <c r="C72" s="37" t="s">
        <v>175</v>
      </c>
      <c r="D72" s="48" t="s">
        <v>35</v>
      </c>
      <c r="E72" s="45" t="s">
        <v>519</v>
      </c>
      <c r="F72" s="62">
        <v>4</v>
      </c>
      <c r="G72" s="49">
        <v>50</v>
      </c>
      <c r="H72" s="50">
        <f t="shared" si="1"/>
        <v>200</v>
      </c>
      <c r="L72" s="8"/>
      <c r="M72" s="8"/>
    </row>
    <row r="73" spans="1:13" ht="15.75">
      <c r="A73" s="10">
        <f t="shared" si="0"/>
        <v>59</v>
      </c>
      <c r="B73" s="38">
        <v>42737</v>
      </c>
      <c r="C73" s="37" t="s">
        <v>314</v>
      </c>
      <c r="D73" s="48" t="s">
        <v>50</v>
      </c>
      <c r="E73" s="45" t="s">
        <v>519</v>
      </c>
      <c r="F73" s="62">
        <v>3</v>
      </c>
      <c r="G73" s="49">
        <v>64.99</v>
      </c>
      <c r="H73" s="50">
        <f>F73*G73</f>
        <v>194.96999999999997</v>
      </c>
      <c r="L73" s="8"/>
      <c r="M73" s="8"/>
    </row>
    <row r="74" spans="1:13" ht="15.75">
      <c r="A74" s="10">
        <f aca="true" t="shared" si="2" ref="A74:A137">A73+1</f>
        <v>60</v>
      </c>
      <c r="B74" s="38">
        <v>42737</v>
      </c>
      <c r="C74" s="37" t="s">
        <v>322</v>
      </c>
      <c r="D74" s="48" t="s">
        <v>51</v>
      </c>
      <c r="E74" s="45" t="s">
        <v>519</v>
      </c>
      <c r="F74" s="62">
        <v>740</v>
      </c>
      <c r="G74" s="49">
        <v>145.54</v>
      </c>
      <c r="H74" s="50">
        <f t="shared" si="1"/>
        <v>107699.59999999999</v>
      </c>
      <c r="L74" s="8"/>
      <c r="M74" s="8"/>
    </row>
    <row r="75" spans="1:13" ht="15.75">
      <c r="A75" s="10">
        <f t="shared" si="2"/>
        <v>61</v>
      </c>
      <c r="B75" s="38">
        <v>42737</v>
      </c>
      <c r="C75" s="37" t="s">
        <v>721</v>
      </c>
      <c r="D75" s="48" t="s">
        <v>561</v>
      </c>
      <c r="E75" s="45" t="s">
        <v>519</v>
      </c>
      <c r="F75" s="62">
        <v>108</v>
      </c>
      <c r="G75" s="49">
        <v>78.12</v>
      </c>
      <c r="H75" s="50">
        <f t="shared" si="1"/>
        <v>8436.960000000001</v>
      </c>
      <c r="L75" s="8"/>
      <c r="M75" s="8"/>
    </row>
    <row r="76" spans="1:13" ht="15.75">
      <c r="A76" s="10">
        <f t="shared" si="2"/>
        <v>62</v>
      </c>
      <c r="B76" s="38">
        <v>42737</v>
      </c>
      <c r="C76" s="37" t="s">
        <v>58</v>
      </c>
      <c r="D76" s="48" t="s">
        <v>1</v>
      </c>
      <c r="E76" s="45" t="s">
        <v>519</v>
      </c>
      <c r="F76" s="62">
        <v>1</v>
      </c>
      <c r="G76" s="49">
        <v>48.38</v>
      </c>
      <c r="H76" s="50">
        <f t="shared" si="1"/>
        <v>48.38</v>
      </c>
      <c r="L76" s="8"/>
      <c r="M76" s="8"/>
    </row>
    <row r="77" spans="1:13" ht="15.75">
      <c r="A77" s="10">
        <f t="shared" si="2"/>
        <v>63</v>
      </c>
      <c r="B77" s="38">
        <v>42737</v>
      </c>
      <c r="C77" s="37" t="s">
        <v>59</v>
      </c>
      <c r="D77" s="48" t="s">
        <v>2</v>
      </c>
      <c r="E77" s="45" t="s">
        <v>765</v>
      </c>
      <c r="F77" s="62">
        <v>450</v>
      </c>
      <c r="G77" s="49">
        <v>56.67</v>
      </c>
      <c r="H77" s="50">
        <f t="shared" si="1"/>
        <v>25501.5</v>
      </c>
      <c r="L77" s="8"/>
      <c r="M77" s="8"/>
    </row>
    <row r="78" spans="1:13" ht="15.75">
      <c r="A78" s="10">
        <f t="shared" si="2"/>
        <v>64</v>
      </c>
      <c r="B78" s="38">
        <v>42737</v>
      </c>
      <c r="C78" s="37" t="s">
        <v>60</v>
      </c>
      <c r="D78" s="48" t="s">
        <v>3</v>
      </c>
      <c r="E78" s="45" t="s">
        <v>519</v>
      </c>
      <c r="F78" s="62">
        <v>8</v>
      </c>
      <c r="G78" s="49">
        <v>37.45</v>
      </c>
      <c r="H78" s="50">
        <f t="shared" si="1"/>
        <v>299.6</v>
      </c>
      <c r="L78" s="8"/>
      <c r="M78" s="8"/>
    </row>
    <row r="79" spans="1:13" ht="15.75">
      <c r="A79" s="10">
        <f t="shared" si="2"/>
        <v>65</v>
      </c>
      <c r="B79" s="38">
        <v>42737</v>
      </c>
      <c r="C79" s="37" t="s">
        <v>61</v>
      </c>
      <c r="D79" s="48" t="s">
        <v>562</v>
      </c>
      <c r="E79" s="45" t="s">
        <v>765</v>
      </c>
      <c r="F79" s="62">
        <v>268</v>
      </c>
      <c r="G79" s="49">
        <v>143.9</v>
      </c>
      <c r="H79" s="50">
        <f t="shared" si="1"/>
        <v>38565.200000000004</v>
      </c>
      <c r="L79" s="8"/>
      <c r="M79" s="8"/>
    </row>
    <row r="80" spans="1:13" ht="15.75">
      <c r="A80" s="10">
        <f t="shared" si="2"/>
        <v>66</v>
      </c>
      <c r="B80" s="38">
        <v>42737</v>
      </c>
      <c r="C80" s="37" t="s">
        <v>487</v>
      </c>
      <c r="D80" s="48" t="s">
        <v>563</v>
      </c>
      <c r="E80" s="45" t="s">
        <v>519</v>
      </c>
      <c r="F80" s="62">
        <v>37</v>
      </c>
      <c r="G80" s="49">
        <v>95.22</v>
      </c>
      <c r="H80" s="50">
        <f aca="true" t="shared" si="3" ref="H80:H143">F80*G80</f>
        <v>3523.14</v>
      </c>
      <c r="L80" s="8"/>
      <c r="M80" s="8"/>
    </row>
    <row r="81" spans="1:13" ht="15.75">
      <c r="A81" s="10">
        <f t="shared" si="2"/>
        <v>67</v>
      </c>
      <c r="B81" s="38">
        <v>42737</v>
      </c>
      <c r="C81" s="37" t="s">
        <v>62</v>
      </c>
      <c r="D81" s="48" t="s">
        <v>564</v>
      </c>
      <c r="E81" s="45" t="s">
        <v>519</v>
      </c>
      <c r="F81" s="62">
        <v>5</v>
      </c>
      <c r="G81" s="49">
        <v>10.95</v>
      </c>
      <c r="H81" s="50">
        <f t="shared" si="3"/>
        <v>54.75</v>
      </c>
      <c r="L81" s="8"/>
      <c r="M81" s="8"/>
    </row>
    <row r="82" spans="1:13" ht="15.75">
      <c r="A82" s="10">
        <f t="shared" si="2"/>
        <v>68</v>
      </c>
      <c r="B82" s="38">
        <v>42737</v>
      </c>
      <c r="C82" s="37" t="s">
        <v>63</v>
      </c>
      <c r="D82" s="48" t="s">
        <v>565</v>
      </c>
      <c r="E82" s="45" t="s">
        <v>519</v>
      </c>
      <c r="F82" s="62">
        <v>55</v>
      </c>
      <c r="G82" s="49">
        <v>17.05</v>
      </c>
      <c r="H82" s="50">
        <f t="shared" si="3"/>
        <v>937.75</v>
      </c>
      <c r="L82" s="8"/>
      <c r="M82" s="8"/>
    </row>
    <row r="83" spans="1:13" ht="15.75">
      <c r="A83" s="10">
        <f t="shared" si="2"/>
        <v>69</v>
      </c>
      <c r="B83" s="38">
        <v>42737</v>
      </c>
      <c r="C83" s="37" t="s">
        <v>722</v>
      </c>
      <c r="D83" s="48" t="s">
        <v>566</v>
      </c>
      <c r="E83" s="45" t="s">
        <v>766</v>
      </c>
      <c r="F83" s="62">
        <v>177</v>
      </c>
      <c r="G83" s="49">
        <v>365</v>
      </c>
      <c r="H83" s="50">
        <f t="shared" si="3"/>
        <v>64605</v>
      </c>
      <c r="L83" s="8"/>
      <c r="M83" s="8"/>
    </row>
    <row r="84" spans="1:13" ht="15.75">
      <c r="A84" s="10">
        <f t="shared" si="2"/>
        <v>70</v>
      </c>
      <c r="B84" s="38">
        <v>42737</v>
      </c>
      <c r="C84" s="37" t="s">
        <v>723</v>
      </c>
      <c r="D84" s="48" t="s">
        <v>567</v>
      </c>
      <c r="E84" s="45" t="s">
        <v>766</v>
      </c>
      <c r="F84" s="62">
        <v>138</v>
      </c>
      <c r="G84" s="49">
        <v>175</v>
      </c>
      <c r="H84" s="50">
        <f t="shared" si="3"/>
        <v>24150</v>
      </c>
      <c r="L84" s="8"/>
      <c r="M84" s="8"/>
    </row>
    <row r="85" spans="1:13" ht="15.75">
      <c r="A85" s="10">
        <f>A84+1</f>
        <v>71</v>
      </c>
      <c r="B85" s="38">
        <v>42737</v>
      </c>
      <c r="C85" s="37" t="s">
        <v>724</v>
      </c>
      <c r="D85" s="48" t="s">
        <v>568</v>
      </c>
      <c r="E85" s="45" t="s">
        <v>766</v>
      </c>
      <c r="F85" s="62">
        <v>123</v>
      </c>
      <c r="G85" s="49">
        <v>85</v>
      </c>
      <c r="H85" s="50">
        <f t="shared" si="3"/>
        <v>10455</v>
      </c>
      <c r="L85" s="8"/>
      <c r="M85" s="8"/>
    </row>
    <row r="86" spans="1:13" ht="15.75">
      <c r="A86" s="10">
        <f t="shared" si="2"/>
        <v>72</v>
      </c>
      <c r="B86" s="38">
        <v>42737</v>
      </c>
      <c r="C86" s="37" t="s">
        <v>64</v>
      </c>
      <c r="D86" s="48" t="s">
        <v>4</v>
      </c>
      <c r="E86" s="45" t="s">
        <v>768</v>
      </c>
      <c r="F86" s="62">
        <v>35</v>
      </c>
      <c r="G86" s="49">
        <v>212.4</v>
      </c>
      <c r="H86" s="50">
        <f t="shared" si="3"/>
        <v>7434</v>
      </c>
      <c r="L86" s="8"/>
      <c r="M86" s="8"/>
    </row>
    <row r="87" spans="1:13" ht="30">
      <c r="A87" s="10">
        <f t="shared" si="2"/>
        <v>73</v>
      </c>
      <c r="B87" s="38">
        <v>42737</v>
      </c>
      <c r="C87" s="37" t="s">
        <v>725</v>
      </c>
      <c r="D87" s="48" t="s">
        <v>569</v>
      </c>
      <c r="E87" s="45" t="s">
        <v>521</v>
      </c>
      <c r="F87" s="62">
        <v>69</v>
      </c>
      <c r="G87" s="49">
        <v>29.95</v>
      </c>
      <c r="H87" s="50">
        <f t="shared" si="3"/>
        <v>2066.5499999999997</v>
      </c>
      <c r="L87" s="8"/>
      <c r="M87" s="8"/>
    </row>
    <row r="88" spans="1:13" ht="15.75">
      <c r="A88" s="10">
        <f t="shared" si="2"/>
        <v>74</v>
      </c>
      <c r="B88" s="38">
        <v>42737</v>
      </c>
      <c r="C88" s="37" t="s">
        <v>726</v>
      </c>
      <c r="D88" s="48" t="s">
        <v>570</v>
      </c>
      <c r="E88" s="45" t="s">
        <v>765</v>
      </c>
      <c r="F88" s="62">
        <v>393</v>
      </c>
      <c r="G88" s="49">
        <v>205</v>
      </c>
      <c r="H88" s="50">
        <f t="shared" si="3"/>
        <v>80565</v>
      </c>
      <c r="L88" s="8"/>
      <c r="M88" s="8"/>
    </row>
    <row r="89" spans="1:13" ht="15.75">
      <c r="A89" s="10">
        <f t="shared" si="2"/>
        <v>75</v>
      </c>
      <c r="B89" s="38">
        <v>42737</v>
      </c>
      <c r="C89" s="37" t="s">
        <v>727</v>
      </c>
      <c r="D89" s="48" t="s">
        <v>571</v>
      </c>
      <c r="E89" s="45" t="s">
        <v>765</v>
      </c>
      <c r="F89" s="62">
        <v>386</v>
      </c>
      <c r="G89" s="49">
        <v>170</v>
      </c>
      <c r="H89" s="50">
        <f t="shared" si="3"/>
        <v>65620</v>
      </c>
      <c r="L89" s="8"/>
      <c r="M89" s="8"/>
    </row>
    <row r="90" spans="1:13" ht="15.75">
      <c r="A90" s="10">
        <f t="shared" si="2"/>
        <v>76</v>
      </c>
      <c r="B90" s="38">
        <v>42737</v>
      </c>
      <c r="C90" s="37" t="s">
        <v>728</v>
      </c>
      <c r="D90" s="48" t="s">
        <v>572</v>
      </c>
      <c r="E90" s="45" t="s">
        <v>767</v>
      </c>
      <c r="F90" s="62">
        <v>41</v>
      </c>
      <c r="G90" s="49">
        <v>44.9</v>
      </c>
      <c r="H90" s="50">
        <f t="shared" si="3"/>
        <v>1840.8999999999999</v>
      </c>
      <c r="L90" s="8"/>
      <c r="M90" s="8"/>
    </row>
    <row r="91" spans="1:13" ht="15.75">
      <c r="A91" s="10">
        <f t="shared" si="2"/>
        <v>77</v>
      </c>
      <c r="B91" s="38">
        <v>42737</v>
      </c>
      <c r="C91" s="37" t="s">
        <v>65</v>
      </c>
      <c r="D91" s="48" t="s">
        <v>5</v>
      </c>
      <c r="E91" s="45" t="s">
        <v>768</v>
      </c>
      <c r="F91" s="62">
        <v>127</v>
      </c>
      <c r="G91" s="49">
        <v>96</v>
      </c>
      <c r="H91" s="50">
        <f t="shared" si="3"/>
        <v>12192</v>
      </c>
      <c r="L91" s="8"/>
      <c r="M91" s="8"/>
    </row>
    <row r="92" spans="1:13" ht="15.75">
      <c r="A92" s="10">
        <f t="shared" si="2"/>
        <v>78</v>
      </c>
      <c r="B92" s="38">
        <v>42737</v>
      </c>
      <c r="C92" s="37" t="s">
        <v>66</v>
      </c>
      <c r="D92" s="48" t="s">
        <v>6</v>
      </c>
      <c r="E92" s="45" t="s">
        <v>519</v>
      </c>
      <c r="F92" s="62">
        <v>32</v>
      </c>
      <c r="G92" s="49">
        <v>77.88</v>
      </c>
      <c r="H92" s="50">
        <f t="shared" si="3"/>
        <v>2492.16</v>
      </c>
      <c r="L92" s="8"/>
      <c r="M92" s="8"/>
    </row>
    <row r="93" spans="1:13" ht="15.75">
      <c r="A93" s="10">
        <f t="shared" si="2"/>
        <v>79</v>
      </c>
      <c r="B93" s="38">
        <v>42737</v>
      </c>
      <c r="C93" s="37" t="s">
        <v>729</v>
      </c>
      <c r="D93" s="48" t="s">
        <v>573</v>
      </c>
      <c r="E93" s="45" t="s">
        <v>519</v>
      </c>
      <c r="F93" s="62">
        <v>75</v>
      </c>
      <c r="G93" s="49">
        <v>89</v>
      </c>
      <c r="H93" s="50">
        <f t="shared" si="3"/>
        <v>6675</v>
      </c>
      <c r="L93" s="8"/>
      <c r="M93" s="8"/>
    </row>
    <row r="94" spans="1:13" ht="15.75">
      <c r="A94" s="10">
        <f t="shared" si="2"/>
        <v>80</v>
      </c>
      <c r="B94" s="38">
        <v>42737</v>
      </c>
      <c r="C94" s="37" t="s">
        <v>313</v>
      </c>
      <c r="D94" s="48" t="s">
        <v>574</v>
      </c>
      <c r="E94" s="45" t="s">
        <v>519</v>
      </c>
      <c r="F94" s="62">
        <v>22</v>
      </c>
      <c r="G94" s="49">
        <v>110</v>
      </c>
      <c r="H94" s="50">
        <f t="shared" si="3"/>
        <v>2420</v>
      </c>
      <c r="L94" s="8"/>
      <c r="M94" s="8"/>
    </row>
    <row r="95" spans="1:13" ht="15.75">
      <c r="A95" s="10">
        <f t="shared" si="2"/>
        <v>81</v>
      </c>
      <c r="B95" s="38">
        <v>42737</v>
      </c>
      <c r="C95" s="37" t="s">
        <v>327</v>
      </c>
      <c r="D95" s="48" t="s">
        <v>575</v>
      </c>
      <c r="E95" s="45" t="s">
        <v>765</v>
      </c>
      <c r="F95" s="62">
        <v>5</v>
      </c>
      <c r="G95" s="49">
        <v>174</v>
      </c>
      <c r="H95" s="50">
        <f t="shared" si="3"/>
        <v>870</v>
      </c>
      <c r="L95" s="8"/>
      <c r="M95" s="8"/>
    </row>
    <row r="96" spans="1:13" ht="15.75">
      <c r="A96" s="10">
        <f t="shared" si="2"/>
        <v>82</v>
      </c>
      <c r="B96" s="38">
        <v>42737</v>
      </c>
      <c r="C96" s="37" t="s">
        <v>67</v>
      </c>
      <c r="D96" s="48" t="s">
        <v>7</v>
      </c>
      <c r="E96" s="45" t="s">
        <v>769</v>
      </c>
      <c r="F96" s="62">
        <v>1318</v>
      </c>
      <c r="G96" s="49">
        <v>46</v>
      </c>
      <c r="H96" s="50">
        <f t="shared" si="3"/>
        <v>60628</v>
      </c>
      <c r="L96" s="8"/>
      <c r="M96" s="8"/>
    </row>
    <row r="97" spans="1:13" ht="15.75">
      <c r="A97" s="10">
        <f t="shared" si="2"/>
        <v>83</v>
      </c>
      <c r="B97" s="38">
        <v>42737</v>
      </c>
      <c r="C97" s="37" t="s">
        <v>730</v>
      </c>
      <c r="D97" s="48" t="s">
        <v>576</v>
      </c>
      <c r="E97" s="45" t="s">
        <v>769</v>
      </c>
      <c r="F97" s="62">
        <v>116</v>
      </c>
      <c r="G97" s="49">
        <v>99.16</v>
      </c>
      <c r="H97" s="50">
        <f t="shared" si="3"/>
        <v>11502.56</v>
      </c>
      <c r="L97" s="8"/>
      <c r="M97" s="8"/>
    </row>
    <row r="98" spans="1:13" ht="15.75">
      <c r="A98" s="10">
        <f t="shared" si="2"/>
        <v>84</v>
      </c>
      <c r="B98" s="38">
        <v>42737</v>
      </c>
      <c r="C98" s="37" t="s">
        <v>731</v>
      </c>
      <c r="D98" s="48" t="s">
        <v>577</v>
      </c>
      <c r="E98" s="45" t="s">
        <v>764</v>
      </c>
      <c r="F98" s="62">
        <v>414</v>
      </c>
      <c r="G98" s="49">
        <v>54</v>
      </c>
      <c r="H98" s="50">
        <f t="shared" si="3"/>
        <v>22356</v>
      </c>
      <c r="L98" s="8"/>
      <c r="M98" s="8"/>
    </row>
    <row r="99" spans="1:13" ht="15.75">
      <c r="A99" s="10">
        <f t="shared" si="2"/>
        <v>85</v>
      </c>
      <c r="B99" s="38">
        <v>42737</v>
      </c>
      <c r="C99" s="37" t="s">
        <v>68</v>
      </c>
      <c r="D99" s="48" t="s">
        <v>8</v>
      </c>
      <c r="E99" s="45" t="s">
        <v>519</v>
      </c>
      <c r="F99" s="62">
        <v>1</v>
      </c>
      <c r="G99" s="49">
        <v>295</v>
      </c>
      <c r="H99" s="50">
        <f t="shared" si="3"/>
        <v>295</v>
      </c>
      <c r="L99" s="8"/>
      <c r="M99" s="8"/>
    </row>
    <row r="100" spans="1:13" ht="15.75">
      <c r="A100" s="10">
        <f t="shared" si="2"/>
        <v>86</v>
      </c>
      <c r="B100" s="38">
        <v>42737</v>
      </c>
      <c r="C100" s="37" t="s">
        <v>69</v>
      </c>
      <c r="D100" s="48" t="s">
        <v>578</v>
      </c>
      <c r="E100" s="45" t="s">
        <v>519</v>
      </c>
      <c r="F100" s="62">
        <v>11</v>
      </c>
      <c r="G100" s="49">
        <v>60.25</v>
      </c>
      <c r="H100" s="50">
        <f t="shared" si="3"/>
        <v>662.75</v>
      </c>
      <c r="L100" s="8"/>
      <c r="M100" s="8"/>
    </row>
    <row r="101" spans="1:13" ht="15.75">
      <c r="A101" s="10">
        <f t="shared" si="2"/>
        <v>87</v>
      </c>
      <c r="B101" s="38">
        <v>42737</v>
      </c>
      <c r="C101" s="37" t="s">
        <v>145</v>
      </c>
      <c r="D101" s="48" t="s">
        <v>579</v>
      </c>
      <c r="E101" s="45" t="s">
        <v>519</v>
      </c>
      <c r="F101" s="62">
        <v>272</v>
      </c>
      <c r="G101" s="49">
        <v>173.17</v>
      </c>
      <c r="H101" s="50">
        <f t="shared" si="3"/>
        <v>47102.24</v>
      </c>
      <c r="L101" s="8"/>
      <c r="M101" s="8"/>
    </row>
    <row r="102" spans="1:13" ht="15.75">
      <c r="A102" s="10">
        <f t="shared" si="2"/>
        <v>88</v>
      </c>
      <c r="B102" s="38">
        <v>42737</v>
      </c>
      <c r="C102" s="37" t="s">
        <v>339</v>
      </c>
      <c r="D102" s="48" t="s">
        <v>580</v>
      </c>
      <c r="E102" s="45" t="s">
        <v>519</v>
      </c>
      <c r="F102" s="62">
        <v>236</v>
      </c>
      <c r="G102" s="49">
        <v>173.17</v>
      </c>
      <c r="H102" s="50">
        <f t="shared" si="3"/>
        <v>40868.119999999995</v>
      </c>
      <c r="L102" s="8"/>
      <c r="M102" s="8"/>
    </row>
    <row r="103" spans="1:13" ht="15.75">
      <c r="A103" s="10">
        <f t="shared" si="2"/>
        <v>89</v>
      </c>
      <c r="B103" s="38">
        <v>42737</v>
      </c>
      <c r="C103" s="37" t="s">
        <v>70</v>
      </c>
      <c r="D103" s="48" t="s">
        <v>581</v>
      </c>
      <c r="E103" s="45" t="s">
        <v>519</v>
      </c>
      <c r="F103" s="62">
        <v>7</v>
      </c>
      <c r="G103" s="49">
        <v>650</v>
      </c>
      <c r="H103" s="50">
        <f t="shared" si="3"/>
        <v>4550</v>
      </c>
      <c r="L103" s="8"/>
      <c r="M103" s="8"/>
    </row>
    <row r="104" spans="1:13" ht="15.75">
      <c r="A104" s="10">
        <f t="shared" si="2"/>
        <v>90</v>
      </c>
      <c r="B104" s="38">
        <v>42737</v>
      </c>
      <c r="C104" s="37" t="s">
        <v>71</v>
      </c>
      <c r="D104" s="48" t="s">
        <v>9</v>
      </c>
      <c r="E104" s="45" t="s">
        <v>519</v>
      </c>
      <c r="F104" s="62">
        <v>125</v>
      </c>
      <c r="G104" s="49">
        <v>15</v>
      </c>
      <c r="H104" s="50">
        <f t="shared" si="3"/>
        <v>1875</v>
      </c>
      <c r="L104" s="8"/>
      <c r="M104" s="8"/>
    </row>
    <row r="105" spans="1:13" ht="15.75">
      <c r="A105" s="10">
        <f t="shared" si="2"/>
        <v>91</v>
      </c>
      <c r="B105" s="38">
        <v>42737</v>
      </c>
      <c r="C105" s="37" t="s">
        <v>72</v>
      </c>
      <c r="D105" s="48" t="s">
        <v>372</v>
      </c>
      <c r="E105" s="45" t="s">
        <v>764</v>
      </c>
      <c r="F105" s="62">
        <v>63</v>
      </c>
      <c r="G105" s="49">
        <v>76.7</v>
      </c>
      <c r="H105" s="50">
        <f t="shared" si="3"/>
        <v>4832.1</v>
      </c>
      <c r="L105" s="8"/>
      <c r="M105" s="8"/>
    </row>
    <row r="106" spans="1:13" ht="30">
      <c r="A106" s="10">
        <f t="shared" si="2"/>
        <v>92</v>
      </c>
      <c r="B106" s="38">
        <v>42737</v>
      </c>
      <c r="C106" s="37" t="s">
        <v>75</v>
      </c>
      <c r="D106" s="48" t="s">
        <v>582</v>
      </c>
      <c r="E106" s="45" t="s">
        <v>764</v>
      </c>
      <c r="F106" s="62">
        <v>249</v>
      </c>
      <c r="G106" s="49">
        <v>76.7</v>
      </c>
      <c r="H106" s="50">
        <f t="shared" si="3"/>
        <v>19098.3</v>
      </c>
      <c r="L106" s="8"/>
      <c r="M106" s="8"/>
    </row>
    <row r="107" spans="1:13" ht="15.75">
      <c r="A107" s="10">
        <f t="shared" si="2"/>
        <v>93</v>
      </c>
      <c r="B107" s="38">
        <v>42737</v>
      </c>
      <c r="C107" s="37" t="s">
        <v>73</v>
      </c>
      <c r="D107" s="48" t="s">
        <v>373</v>
      </c>
      <c r="E107" s="45" t="s">
        <v>764</v>
      </c>
      <c r="F107" s="62">
        <v>75</v>
      </c>
      <c r="G107" s="49">
        <v>76.7</v>
      </c>
      <c r="H107" s="50">
        <f t="shared" si="3"/>
        <v>5752.5</v>
      </c>
      <c r="L107" s="8"/>
      <c r="M107" s="8"/>
    </row>
    <row r="108" spans="1:13" ht="15.75">
      <c r="A108" s="10">
        <f t="shared" si="2"/>
        <v>94</v>
      </c>
      <c r="B108" s="38">
        <v>42737</v>
      </c>
      <c r="C108" s="37" t="s">
        <v>74</v>
      </c>
      <c r="D108" s="48" t="s">
        <v>374</v>
      </c>
      <c r="E108" s="45" t="s">
        <v>519</v>
      </c>
      <c r="F108" s="62">
        <v>13</v>
      </c>
      <c r="G108" s="49">
        <v>76.7</v>
      </c>
      <c r="H108" s="50">
        <f t="shared" si="3"/>
        <v>997.1</v>
      </c>
      <c r="L108" s="8"/>
      <c r="M108" s="8"/>
    </row>
    <row r="109" spans="1:13" ht="15.75">
      <c r="A109" s="10">
        <f t="shared" si="2"/>
        <v>95</v>
      </c>
      <c r="B109" s="38">
        <v>42737</v>
      </c>
      <c r="C109" s="37" t="s">
        <v>76</v>
      </c>
      <c r="D109" s="48" t="s">
        <v>10</v>
      </c>
      <c r="E109" s="45" t="s">
        <v>768</v>
      </c>
      <c r="F109" s="62">
        <v>26</v>
      </c>
      <c r="G109" s="49">
        <v>18.88</v>
      </c>
      <c r="H109" s="50">
        <f t="shared" si="3"/>
        <v>490.88</v>
      </c>
      <c r="L109" s="8"/>
      <c r="M109" s="8"/>
    </row>
    <row r="110" spans="1:13" ht="15.75">
      <c r="A110" s="10">
        <f t="shared" si="2"/>
        <v>96</v>
      </c>
      <c r="B110" s="38">
        <v>42737</v>
      </c>
      <c r="C110" s="37" t="s">
        <v>512</v>
      </c>
      <c r="D110" s="48" t="s">
        <v>583</v>
      </c>
      <c r="E110" s="45" t="s">
        <v>519</v>
      </c>
      <c r="F110" s="62">
        <v>11</v>
      </c>
      <c r="G110" s="49">
        <v>99.81</v>
      </c>
      <c r="H110" s="50">
        <f t="shared" si="3"/>
        <v>1097.91</v>
      </c>
      <c r="L110" s="8"/>
      <c r="M110" s="8"/>
    </row>
    <row r="111" spans="1:13" ht="15.75">
      <c r="A111" s="10">
        <f t="shared" si="2"/>
        <v>97</v>
      </c>
      <c r="B111" s="38">
        <v>42737</v>
      </c>
      <c r="C111" s="37" t="s">
        <v>514</v>
      </c>
      <c r="D111" s="48" t="s">
        <v>584</v>
      </c>
      <c r="E111" s="45" t="s">
        <v>519</v>
      </c>
      <c r="F111" s="62">
        <v>20</v>
      </c>
      <c r="G111" s="49">
        <v>61.02</v>
      </c>
      <c r="H111" s="50">
        <f t="shared" si="3"/>
        <v>1220.4</v>
      </c>
      <c r="L111" s="8"/>
      <c r="M111" s="8"/>
    </row>
    <row r="112" spans="1:13" ht="15.75">
      <c r="A112" s="10">
        <f t="shared" si="2"/>
        <v>98</v>
      </c>
      <c r="B112" s="38">
        <v>42737</v>
      </c>
      <c r="C112" s="37" t="s">
        <v>513</v>
      </c>
      <c r="D112" s="48" t="s">
        <v>585</v>
      </c>
      <c r="E112" s="45" t="s">
        <v>519</v>
      </c>
      <c r="F112" s="62">
        <v>13</v>
      </c>
      <c r="G112" s="49">
        <v>115.25</v>
      </c>
      <c r="H112" s="50">
        <f t="shared" si="3"/>
        <v>1498.25</v>
      </c>
      <c r="L112" s="8"/>
      <c r="M112" s="8"/>
    </row>
    <row r="113" spans="1:13" ht="15.75">
      <c r="A113" s="10">
        <f t="shared" si="2"/>
        <v>99</v>
      </c>
      <c r="B113" s="38">
        <v>42737</v>
      </c>
      <c r="C113" s="37" t="s">
        <v>515</v>
      </c>
      <c r="D113" s="48" t="s">
        <v>586</v>
      </c>
      <c r="E113" s="45" t="s">
        <v>519</v>
      </c>
      <c r="F113" s="62">
        <v>12</v>
      </c>
      <c r="G113" s="49">
        <v>372.88</v>
      </c>
      <c r="H113" s="50">
        <f t="shared" si="3"/>
        <v>4474.5599999999995</v>
      </c>
      <c r="L113" s="8"/>
      <c r="M113" s="8"/>
    </row>
    <row r="114" spans="1:13" ht="15.75">
      <c r="A114" s="10">
        <f t="shared" si="2"/>
        <v>100</v>
      </c>
      <c r="B114" s="38">
        <v>42737</v>
      </c>
      <c r="C114" s="37" t="s">
        <v>127</v>
      </c>
      <c r="D114" s="48" t="s">
        <v>587</v>
      </c>
      <c r="E114" s="45" t="s">
        <v>519</v>
      </c>
      <c r="F114" s="62">
        <v>2</v>
      </c>
      <c r="G114" s="49">
        <v>34.64</v>
      </c>
      <c r="H114" s="50">
        <f t="shared" si="3"/>
        <v>69.28</v>
      </c>
      <c r="L114" s="8"/>
      <c r="M114" s="8"/>
    </row>
    <row r="115" spans="1:13" ht="15.75">
      <c r="A115" s="10">
        <f t="shared" si="2"/>
        <v>101</v>
      </c>
      <c r="B115" s="38">
        <v>42737</v>
      </c>
      <c r="C115" s="37" t="s">
        <v>78</v>
      </c>
      <c r="D115" s="48" t="s">
        <v>11</v>
      </c>
      <c r="E115" s="45" t="s">
        <v>768</v>
      </c>
      <c r="F115" s="62">
        <v>15</v>
      </c>
      <c r="G115" s="49">
        <v>21.29</v>
      </c>
      <c r="H115" s="50">
        <f t="shared" si="3"/>
        <v>319.34999999999997</v>
      </c>
      <c r="L115" s="8"/>
      <c r="M115" s="8"/>
    </row>
    <row r="116" spans="1:13" ht="15.75">
      <c r="A116" s="10">
        <f t="shared" si="2"/>
        <v>102</v>
      </c>
      <c r="B116" s="38">
        <v>42737</v>
      </c>
      <c r="C116" s="37" t="s">
        <v>488</v>
      </c>
      <c r="D116" s="48" t="s">
        <v>588</v>
      </c>
      <c r="E116" s="45" t="s">
        <v>519</v>
      </c>
      <c r="F116" s="62">
        <v>38</v>
      </c>
      <c r="G116" s="49">
        <v>36.11</v>
      </c>
      <c r="H116" s="50">
        <f t="shared" si="3"/>
        <v>1372.18</v>
      </c>
      <c r="L116" s="8"/>
      <c r="M116" s="8"/>
    </row>
    <row r="117" spans="1:13" ht="15.75">
      <c r="A117" s="10">
        <f t="shared" si="2"/>
        <v>103</v>
      </c>
      <c r="B117" s="38">
        <v>42737</v>
      </c>
      <c r="C117" s="37" t="s">
        <v>79</v>
      </c>
      <c r="D117" s="48" t="s">
        <v>589</v>
      </c>
      <c r="E117" s="45" t="s">
        <v>519</v>
      </c>
      <c r="F117" s="62">
        <v>168</v>
      </c>
      <c r="G117" s="49">
        <v>579</v>
      </c>
      <c r="H117" s="50">
        <f t="shared" si="3"/>
        <v>97272</v>
      </c>
      <c r="L117" s="8"/>
      <c r="M117" s="8"/>
    </row>
    <row r="118" spans="1:13" ht="15.75">
      <c r="A118" s="10">
        <f t="shared" si="2"/>
        <v>104</v>
      </c>
      <c r="B118" s="38">
        <v>42737</v>
      </c>
      <c r="C118" s="37" t="s">
        <v>80</v>
      </c>
      <c r="D118" s="48" t="s">
        <v>12</v>
      </c>
      <c r="E118" s="45" t="s">
        <v>768</v>
      </c>
      <c r="F118" s="62">
        <v>45</v>
      </c>
      <c r="G118" s="49">
        <v>76.19</v>
      </c>
      <c r="H118" s="50">
        <f t="shared" si="3"/>
        <v>3428.5499999999997</v>
      </c>
      <c r="L118" s="8"/>
      <c r="M118" s="8"/>
    </row>
    <row r="119" spans="1:13" ht="15.75">
      <c r="A119" s="10">
        <f t="shared" si="2"/>
        <v>105</v>
      </c>
      <c r="B119" s="38">
        <v>42737</v>
      </c>
      <c r="C119" s="37" t="s">
        <v>489</v>
      </c>
      <c r="D119" s="48" t="s">
        <v>490</v>
      </c>
      <c r="E119" s="45" t="s">
        <v>768</v>
      </c>
      <c r="F119" s="62">
        <v>60</v>
      </c>
      <c r="G119" s="49">
        <v>29.9</v>
      </c>
      <c r="H119" s="50">
        <f t="shared" si="3"/>
        <v>1794</v>
      </c>
      <c r="L119" s="8"/>
      <c r="M119" s="8"/>
    </row>
    <row r="120" spans="1:13" ht="15.75">
      <c r="A120" s="10">
        <f>A119+1</f>
        <v>106</v>
      </c>
      <c r="B120" s="38">
        <v>42737</v>
      </c>
      <c r="C120" s="37" t="s">
        <v>491</v>
      </c>
      <c r="D120" s="48" t="s">
        <v>492</v>
      </c>
      <c r="E120" s="45" t="s">
        <v>768</v>
      </c>
      <c r="F120" s="62">
        <v>16</v>
      </c>
      <c r="G120" s="49">
        <v>16.51</v>
      </c>
      <c r="H120" s="50">
        <f t="shared" si="3"/>
        <v>264.16</v>
      </c>
      <c r="L120" s="8"/>
      <c r="M120" s="8"/>
    </row>
    <row r="121" spans="1:13" ht="15.75">
      <c r="A121" s="10">
        <f t="shared" si="2"/>
        <v>107</v>
      </c>
      <c r="B121" s="38">
        <v>42737</v>
      </c>
      <c r="C121" s="37" t="s">
        <v>493</v>
      </c>
      <c r="D121" s="48" t="s">
        <v>590</v>
      </c>
      <c r="E121" s="45" t="s">
        <v>519</v>
      </c>
      <c r="F121" s="62">
        <v>1</v>
      </c>
      <c r="G121" s="49">
        <v>17.88</v>
      </c>
      <c r="H121" s="50">
        <f t="shared" si="3"/>
        <v>17.88</v>
      </c>
      <c r="L121" s="8"/>
      <c r="M121" s="8"/>
    </row>
    <row r="122" spans="1:13" ht="15.75">
      <c r="A122" s="10">
        <f t="shared" si="2"/>
        <v>108</v>
      </c>
      <c r="B122" s="38">
        <v>42737</v>
      </c>
      <c r="C122" s="37" t="s">
        <v>329</v>
      </c>
      <c r="D122" s="48" t="s">
        <v>591</v>
      </c>
      <c r="E122" s="45" t="s">
        <v>521</v>
      </c>
      <c r="F122" s="62">
        <v>400</v>
      </c>
      <c r="G122" s="49">
        <v>5.78</v>
      </c>
      <c r="H122" s="50">
        <f t="shared" si="3"/>
        <v>2312</v>
      </c>
      <c r="L122" s="8"/>
      <c r="M122" s="8"/>
    </row>
    <row r="123" spans="1:13" ht="15.75">
      <c r="A123" s="10">
        <f t="shared" si="2"/>
        <v>109</v>
      </c>
      <c r="B123" s="38">
        <v>42737</v>
      </c>
      <c r="C123" s="37" t="s">
        <v>330</v>
      </c>
      <c r="D123" s="48" t="s">
        <v>592</v>
      </c>
      <c r="E123" s="45" t="s">
        <v>521</v>
      </c>
      <c r="F123" s="62">
        <v>436</v>
      </c>
      <c r="G123" s="49">
        <v>5.78</v>
      </c>
      <c r="H123" s="50">
        <f t="shared" si="3"/>
        <v>2520.08</v>
      </c>
      <c r="L123" s="8"/>
      <c r="M123" s="8"/>
    </row>
    <row r="124" spans="1:13" ht="15.75">
      <c r="A124" s="10">
        <f t="shared" si="2"/>
        <v>110</v>
      </c>
      <c r="B124" s="38">
        <v>42737</v>
      </c>
      <c r="C124" s="37" t="s">
        <v>333</v>
      </c>
      <c r="D124" s="48" t="s">
        <v>593</v>
      </c>
      <c r="E124" s="45" t="s">
        <v>521</v>
      </c>
      <c r="F124" s="62">
        <v>450</v>
      </c>
      <c r="G124" s="49">
        <v>5.78</v>
      </c>
      <c r="H124" s="50">
        <f t="shared" si="3"/>
        <v>2601</v>
      </c>
      <c r="L124" s="8"/>
      <c r="M124" s="8"/>
    </row>
    <row r="125" spans="1:13" ht="15.75">
      <c r="A125" s="10">
        <f t="shared" si="2"/>
        <v>111</v>
      </c>
      <c r="B125" s="38">
        <v>42737</v>
      </c>
      <c r="C125" s="37" t="s">
        <v>334</v>
      </c>
      <c r="D125" s="48" t="s">
        <v>594</v>
      </c>
      <c r="E125" s="45" t="s">
        <v>521</v>
      </c>
      <c r="F125" s="62">
        <v>350</v>
      </c>
      <c r="G125" s="49">
        <v>5.78</v>
      </c>
      <c r="H125" s="50">
        <f t="shared" si="3"/>
        <v>2023</v>
      </c>
      <c r="L125" s="8"/>
      <c r="M125" s="8"/>
    </row>
    <row r="126" spans="1:13" ht="15.75">
      <c r="A126" s="10">
        <f t="shared" si="2"/>
        <v>112</v>
      </c>
      <c r="B126" s="38">
        <v>42737</v>
      </c>
      <c r="C126" s="37" t="s">
        <v>328</v>
      </c>
      <c r="D126" s="48" t="s">
        <v>595</v>
      </c>
      <c r="E126" s="45" t="s">
        <v>521</v>
      </c>
      <c r="F126" s="62">
        <v>2079</v>
      </c>
      <c r="G126" s="49">
        <v>13.5</v>
      </c>
      <c r="H126" s="50">
        <f t="shared" si="3"/>
        <v>28066.5</v>
      </c>
      <c r="L126" s="8"/>
      <c r="M126" s="8"/>
    </row>
    <row r="127" spans="1:13" ht="15.75">
      <c r="A127" s="10">
        <f t="shared" si="2"/>
        <v>113</v>
      </c>
      <c r="B127" s="38">
        <v>42737</v>
      </c>
      <c r="C127" s="37" t="s">
        <v>331</v>
      </c>
      <c r="D127" s="48" t="s">
        <v>596</v>
      </c>
      <c r="E127" s="45" t="s">
        <v>521</v>
      </c>
      <c r="F127" s="62">
        <v>550</v>
      </c>
      <c r="G127" s="49">
        <v>5.78</v>
      </c>
      <c r="H127" s="50">
        <f t="shared" si="3"/>
        <v>3179</v>
      </c>
      <c r="L127" s="8"/>
      <c r="M127" s="8"/>
    </row>
    <row r="128" spans="1:13" ht="15.75">
      <c r="A128" s="10">
        <f t="shared" si="2"/>
        <v>114</v>
      </c>
      <c r="B128" s="38">
        <v>42737</v>
      </c>
      <c r="C128" s="37" t="s">
        <v>332</v>
      </c>
      <c r="D128" s="48" t="s">
        <v>597</v>
      </c>
      <c r="E128" s="45" t="s">
        <v>521</v>
      </c>
      <c r="F128" s="62">
        <v>17</v>
      </c>
      <c r="G128" s="49">
        <v>5.78</v>
      </c>
      <c r="H128" s="50">
        <f t="shared" si="3"/>
        <v>98.26</v>
      </c>
      <c r="L128" s="8"/>
      <c r="M128" s="8"/>
    </row>
    <row r="129" spans="1:13" ht="15.75">
      <c r="A129" s="10">
        <f t="shared" si="2"/>
        <v>115</v>
      </c>
      <c r="B129" s="38">
        <v>42737</v>
      </c>
      <c r="C129" s="37" t="s">
        <v>81</v>
      </c>
      <c r="D129" s="48" t="s">
        <v>598</v>
      </c>
      <c r="E129" s="45" t="s">
        <v>519</v>
      </c>
      <c r="F129" s="62">
        <v>31</v>
      </c>
      <c r="G129" s="49">
        <v>1.1</v>
      </c>
      <c r="H129" s="50">
        <f t="shared" si="3"/>
        <v>34.1</v>
      </c>
      <c r="L129" s="8"/>
      <c r="M129" s="8"/>
    </row>
    <row r="130" spans="1:13" ht="15.75">
      <c r="A130" s="10">
        <f t="shared" si="2"/>
        <v>116</v>
      </c>
      <c r="B130" s="38">
        <v>42737</v>
      </c>
      <c r="C130" s="37" t="s">
        <v>82</v>
      </c>
      <c r="D130" s="48" t="s">
        <v>599</v>
      </c>
      <c r="E130" s="45" t="s">
        <v>519</v>
      </c>
      <c r="F130" s="62">
        <v>592</v>
      </c>
      <c r="G130" s="49">
        <v>2.74</v>
      </c>
      <c r="H130" s="50">
        <f t="shared" si="3"/>
        <v>1622.0800000000002</v>
      </c>
      <c r="L130" s="8"/>
      <c r="M130" s="8"/>
    </row>
    <row r="131" spans="1:13" s="20" customFormat="1" ht="15.75">
      <c r="A131" s="10">
        <f t="shared" si="2"/>
        <v>117</v>
      </c>
      <c r="B131" s="38">
        <v>42737</v>
      </c>
      <c r="C131" s="37" t="s">
        <v>83</v>
      </c>
      <c r="D131" s="48" t="s">
        <v>600</v>
      </c>
      <c r="E131" s="45" t="s">
        <v>519</v>
      </c>
      <c r="F131" s="62">
        <v>76</v>
      </c>
      <c r="G131" s="49">
        <v>2.25</v>
      </c>
      <c r="H131" s="50">
        <f t="shared" si="3"/>
        <v>171</v>
      </c>
      <c r="L131" s="21"/>
      <c r="M131" s="21"/>
    </row>
    <row r="132" spans="1:13" ht="15.75">
      <c r="A132" s="10">
        <f t="shared" si="2"/>
        <v>118</v>
      </c>
      <c r="B132" s="38">
        <v>42737</v>
      </c>
      <c r="C132" s="37" t="s">
        <v>84</v>
      </c>
      <c r="D132" s="48" t="s">
        <v>601</v>
      </c>
      <c r="E132" s="45" t="s">
        <v>519</v>
      </c>
      <c r="F132" s="62">
        <v>13</v>
      </c>
      <c r="G132" s="49">
        <v>1.45</v>
      </c>
      <c r="H132" s="50">
        <f t="shared" si="3"/>
        <v>18.849999999999998</v>
      </c>
      <c r="L132" s="8"/>
      <c r="M132" s="8"/>
    </row>
    <row r="133" spans="1:13" ht="15.75">
      <c r="A133" s="10">
        <f t="shared" si="2"/>
        <v>119</v>
      </c>
      <c r="B133" s="38">
        <v>42737</v>
      </c>
      <c r="C133" s="37" t="s">
        <v>85</v>
      </c>
      <c r="D133" s="48" t="s">
        <v>602</v>
      </c>
      <c r="E133" s="45" t="s">
        <v>519</v>
      </c>
      <c r="F133" s="62">
        <v>190</v>
      </c>
      <c r="G133" s="49">
        <v>2.75</v>
      </c>
      <c r="H133" s="50">
        <f t="shared" si="3"/>
        <v>522.5</v>
      </c>
      <c r="L133" s="8"/>
      <c r="M133" s="8"/>
    </row>
    <row r="134" spans="1:13" ht="30">
      <c r="A134" s="10">
        <f t="shared" si="2"/>
        <v>120</v>
      </c>
      <c r="B134" s="38">
        <v>42737</v>
      </c>
      <c r="C134" s="37" t="s">
        <v>86</v>
      </c>
      <c r="D134" s="48" t="s">
        <v>13</v>
      </c>
      <c r="E134" s="45" t="s">
        <v>768</v>
      </c>
      <c r="F134" s="62">
        <v>17</v>
      </c>
      <c r="G134" s="49">
        <v>39</v>
      </c>
      <c r="H134" s="50">
        <f t="shared" si="3"/>
        <v>663</v>
      </c>
      <c r="L134" s="8"/>
      <c r="M134" s="8"/>
    </row>
    <row r="135" spans="1:13" ht="15.75">
      <c r="A135" s="10">
        <f t="shared" si="2"/>
        <v>121</v>
      </c>
      <c r="B135" s="38">
        <v>42737</v>
      </c>
      <c r="C135" s="37" t="s">
        <v>87</v>
      </c>
      <c r="D135" s="48" t="s">
        <v>14</v>
      </c>
      <c r="E135" s="45" t="s">
        <v>768</v>
      </c>
      <c r="F135" s="62">
        <v>126</v>
      </c>
      <c r="G135" s="49">
        <v>110.25</v>
      </c>
      <c r="H135" s="50">
        <f t="shared" si="3"/>
        <v>13891.5</v>
      </c>
      <c r="L135" s="8"/>
      <c r="M135" s="8"/>
    </row>
    <row r="136" spans="1:13" ht="15.75">
      <c r="A136" s="10">
        <f t="shared" si="2"/>
        <v>122</v>
      </c>
      <c r="B136" s="38">
        <v>42737</v>
      </c>
      <c r="C136" s="37" t="s">
        <v>88</v>
      </c>
      <c r="D136" s="48" t="s">
        <v>15</v>
      </c>
      <c r="E136" s="45" t="s">
        <v>768</v>
      </c>
      <c r="F136" s="62">
        <v>72</v>
      </c>
      <c r="G136" s="49">
        <v>295.2</v>
      </c>
      <c r="H136" s="50">
        <f t="shared" si="3"/>
        <v>21254.399999999998</v>
      </c>
      <c r="L136" s="8"/>
      <c r="M136" s="8"/>
    </row>
    <row r="137" spans="1:13" s="20" customFormat="1" ht="15.75">
      <c r="A137" s="10">
        <f t="shared" si="2"/>
        <v>123</v>
      </c>
      <c r="B137" s="38">
        <v>42737</v>
      </c>
      <c r="C137" s="37" t="s">
        <v>89</v>
      </c>
      <c r="D137" s="48" t="s">
        <v>16</v>
      </c>
      <c r="E137" s="45" t="s">
        <v>764</v>
      </c>
      <c r="F137" s="62">
        <v>16</v>
      </c>
      <c r="G137" s="49">
        <v>30.61</v>
      </c>
      <c r="H137" s="50">
        <f t="shared" si="3"/>
        <v>489.76</v>
      </c>
      <c r="L137" s="21"/>
      <c r="M137" s="21"/>
    </row>
    <row r="138" spans="1:13" ht="15.75">
      <c r="A138" s="10">
        <f>A137+1</f>
        <v>124</v>
      </c>
      <c r="B138" s="38">
        <v>42737</v>
      </c>
      <c r="C138" s="37" t="s">
        <v>90</v>
      </c>
      <c r="D138" s="48" t="s">
        <v>17</v>
      </c>
      <c r="E138" s="45" t="s">
        <v>768</v>
      </c>
      <c r="F138" s="62">
        <v>1311</v>
      </c>
      <c r="G138" s="49">
        <v>164.91</v>
      </c>
      <c r="H138" s="50">
        <f t="shared" si="3"/>
        <v>216197.01</v>
      </c>
      <c r="L138" s="8"/>
      <c r="M138" s="8"/>
    </row>
    <row r="139" spans="1:13" ht="15.75">
      <c r="A139" s="10">
        <f aca="true" t="shared" si="4" ref="A139:A198">A138+1</f>
        <v>125</v>
      </c>
      <c r="B139" s="38">
        <v>42737</v>
      </c>
      <c r="C139" s="37" t="s">
        <v>91</v>
      </c>
      <c r="D139" s="48" t="s">
        <v>375</v>
      </c>
      <c r="E139" s="45" t="s">
        <v>768</v>
      </c>
      <c r="F139" s="62">
        <v>15</v>
      </c>
      <c r="G139" s="49">
        <v>171.36</v>
      </c>
      <c r="H139" s="50">
        <f t="shared" si="3"/>
        <v>2570.4</v>
      </c>
      <c r="L139" s="8"/>
      <c r="M139" s="8"/>
    </row>
    <row r="140" spans="1:13" ht="15.75">
      <c r="A140" s="10">
        <f t="shared" si="4"/>
        <v>126</v>
      </c>
      <c r="B140" s="38">
        <v>42737</v>
      </c>
      <c r="C140" s="37" t="s">
        <v>732</v>
      </c>
      <c r="D140" s="48" t="s">
        <v>603</v>
      </c>
      <c r="E140" s="45" t="s">
        <v>768</v>
      </c>
      <c r="F140" s="62">
        <v>3</v>
      </c>
      <c r="G140" s="49">
        <v>326.89</v>
      </c>
      <c r="H140" s="50">
        <f t="shared" si="3"/>
        <v>980.67</v>
      </c>
      <c r="L140" s="8"/>
      <c r="M140" s="8"/>
    </row>
    <row r="141" spans="1:13" ht="15.75">
      <c r="A141" s="10">
        <f t="shared" si="4"/>
        <v>127</v>
      </c>
      <c r="B141" s="38">
        <v>42737</v>
      </c>
      <c r="C141" s="37" t="s">
        <v>511</v>
      </c>
      <c r="D141" s="48" t="s">
        <v>604</v>
      </c>
      <c r="E141" s="45" t="s">
        <v>768</v>
      </c>
      <c r="F141" s="62">
        <v>3</v>
      </c>
      <c r="G141" s="49">
        <v>330.51</v>
      </c>
      <c r="H141" s="50">
        <f t="shared" si="3"/>
        <v>991.53</v>
      </c>
      <c r="L141" s="8"/>
      <c r="M141" s="8"/>
    </row>
    <row r="142" spans="1:13" ht="15.75">
      <c r="A142" s="10">
        <f t="shared" si="4"/>
        <v>128</v>
      </c>
      <c r="B142" s="38">
        <v>42737</v>
      </c>
      <c r="C142" s="37" t="s">
        <v>733</v>
      </c>
      <c r="D142" s="48" t="s">
        <v>605</v>
      </c>
      <c r="E142" s="45" t="s">
        <v>768</v>
      </c>
      <c r="F142" s="62">
        <v>2</v>
      </c>
      <c r="G142" s="49">
        <v>330.51</v>
      </c>
      <c r="H142" s="50">
        <f t="shared" si="3"/>
        <v>661.02</v>
      </c>
      <c r="L142" s="8"/>
      <c r="M142" s="8"/>
    </row>
    <row r="143" spans="1:13" ht="30">
      <c r="A143" s="10">
        <f t="shared" si="4"/>
        <v>129</v>
      </c>
      <c r="B143" s="38">
        <v>42737</v>
      </c>
      <c r="C143" s="37" t="s">
        <v>494</v>
      </c>
      <c r="D143" s="48" t="s">
        <v>606</v>
      </c>
      <c r="E143" s="45" t="s">
        <v>519</v>
      </c>
      <c r="F143" s="62">
        <v>11</v>
      </c>
      <c r="G143" s="49">
        <v>84.7</v>
      </c>
      <c r="H143" s="50">
        <f t="shared" si="3"/>
        <v>931.7</v>
      </c>
      <c r="L143" s="8"/>
      <c r="M143" s="8"/>
    </row>
    <row r="144" spans="1:13" ht="15.75">
      <c r="A144" s="10">
        <f t="shared" si="4"/>
        <v>130</v>
      </c>
      <c r="B144" s="38">
        <v>42737</v>
      </c>
      <c r="C144" s="37" t="s">
        <v>336</v>
      </c>
      <c r="D144" s="48" t="s">
        <v>607</v>
      </c>
      <c r="E144" s="45" t="s">
        <v>519</v>
      </c>
      <c r="F144" s="62">
        <v>101</v>
      </c>
      <c r="G144" s="49">
        <v>29.54</v>
      </c>
      <c r="H144" s="50">
        <f aca="true" t="shared" si="5" ref="H144:H230">F144*G144</f>
        <v>2983.54</v>
      </c>
      <c r="L144" s="8"/>
      <c r="M144" s="8"/>
    </row>
    <row r="145" spans="1:13" ht="15.75">
      <c r="A145" s="10">
        <f t="shared" si="4"/>
        <v>131</v>
      </c>
      <c r="B145" s="38">
        <v>42737</v>
      </c>
      <c r="C145" s="37" t="s">
        <v>92</v>
      </c>
      <c r="D145" s="48" t="s">
        <v>495</v>
      </c>
      <c r="E145" s="45" t="s">
        <v>519</v>
      </c>
      <c r="F145" s="62">
        <v>60</v>
      </c>
      <c r="G145" s="49">
        <v>16.33</v>
      </c>
      <c r="H145" s="50">
        <f t="shared" si="5"/>
        <v>979.8</v>
      </c>
      <c r="L145" s="8"/>
      <c r="M145" s="8"/>
    </row>
    <row r="146" spans="1:13" ht="15.75">
      <c r="A146" s="10">
        <f t="shared" si="4"/>
        <v>132</v>
      </c>
      <c r="B146" s="38">
        <v>42737</v>
      </c>
      <c r="C146" s="37" t="s">
        <v>496</v>
      </c>
      <c r="D146" s="48" t="s">
        <v>608</v>
      </c>
      <c r="E146" s="45" t="s">
        <v>768</v>
      </c>
      <c r="F146" s="62">
        <v>212</v>
      </c>
      <c r="G146" s="49">
        <v>38.14</v>
      </c>
      <c r="H146" s="50">
        <f t="shared" si="5"/>
        <v>8085.68</v>
      </c>
      <c r="L146" s="8"/>
      <c r="M146" s="8"/>
    </row>
    <row r="147" spans="1:13" ht="15.75">
      <c r="A147" s="10">
        <f t="shared" si="4"/>
        <v>133</v>
      </c>
      <c r="B147" s="38">
        <v>42737</v>
      </c>
      <c r="C147" s="37" t="s">
        <v>77</v>
      </c>
      <c r="D147" s="48" t="s">
        <v>357</v>
      </c>
      <c r="E147" s="45" t="s">
        <v>519</v>
      </c>
      <c r="F147" s="62">
        <v>16</v>
      </c>
      <c r="G147" s="49">
        <v>3.27</v>
      </c>
      <c r="H147" s="50">
        <f t="shared" si="5"/>
        <v>52.32</v>
      </c>
      <c r="L147" s="8"/>
      <c r="M147" s="8"/>
    </row>
    <row r="148" spans="1:13" ht="30">
      <c r="A148" s="10">
        <f t="shared" si="4"/>
        <v>134</v>
      </c>
      <c r="B148" s="38">
        <v>42737</v>
      </c>
      <c r="C148" s="37" t="s">
        <v>93</v>
      </c>
      <c r="D148" s="51" t="s">
        <v>609</v>
      </c>
      <c r="E148" s="45" t="s">
        <v>768</v>
      </c>
      <c r="F148" s="62">
        <v>123</v>
      </c>
      <c r="G148" s="49">
        <v>25.93</v>
      </c>
      <c r="H148" s="50">
        <f t="shared" si="5"/>
        <v>3189.39</v>
      </c>
      <c r="L148" s="8"/>
      <c r="M148" s="8"/>
    </row>
    <row r="149" spans="1:13" ht="15.75">
      <c r="A149" s="10">
        <f t="shared" si="4"/>
        <v>135</v>
      </c>
      <c r="B149" s="38">
        <v>42737</v>
      </c>
      <c r="C149" s="37" t="s">
        <v>517</v>
      </c>
      <c r="D149" s="51" t="s">
        <v>610</v>
      </c>
      <c r="E149" s="45" t="s">
        <v>768</v>
      </c>
      <c r="F149" s="62">
        <v>33</v>
      </c>
      <c r="G149" s="49">
        <v>49</v>
      </c>
      <c r="H149" s="50">
        <f t="shared" si="5"/>
        <v>1617</v>
      </c>
      <c r="L149" s="8"/>
      <c r="M149" s="8"/>
    </row>
    <row r="150" spans="1:13" ht="15.75">
      <c r="A150" s="10">
        <f t="shared" si="4"/>
        <v>136</v>
      </c>
      <c r="B150" s="38">
        <v>42737</v>
      </c>
      <c r="C150" s="37" t="s">
        <v>353</v>
      </c>
      <c r="D150" s="48" t="s">
        <v>611</v>
      </c>
      <c r="E150" s="45" t="s">
        <v>519</v>
      </c>
      <c r="F150" s="62">
        <v>11</v>
      </c>
      <c r="G150" s="49">
        <v>505.79</v>
      </c>
      <c r="H150" s="50">
        <f t="shared" si="5"/>
        <v>5563.6900000000005</v>
      </c>
      <c r="L150" s="8"/>
      <c r="M150" s="8"/>
    </row>
    <row r="151" spans="1:13" ht="15.75">
      <c r="A151" s="10">
        <f t="shared" si="4"/>
        <v>137</v>
      </c>
      <c r="B151" s="38">
        <v>42737</v>
      </c>
      <c r="C151" s="37" t="s">
        <v>326</v>
      </c>
      <c r="D151" s="48" t="s">
        <v>52</v>
      </c>
      <c r="E151" s="45" t="s">
        <v>768</v>
      </c>
      <c r="F151" s="62">
        <v>10</v>
      </c>
      <c r="G151" s="49">
        <v>36</v>
      </c>
      <c r="H151" s="50">
        <f t="shared" si="5"/>
        <v>360</v>
      </c>
      <c r="L151" s="8"/>
      <c r="M151" s="8"/>
    </row>
    <row r="152" spans="1:13" ht="15.75">
      <c r="A152" s="10">
        <f t="shared" si="4"/>
        <v>138</v>
      </c>
      <c r="B152" s="38">
        <v>42737</v>
      </c>
      <c r="C152" s="37" t="s">
        <v>94</v>
      </c>
      <c r="D152" s="48" t="s">
        <v>612</v>
      </c>
      <c r="E152" s="45" t="s">
        <v>768</v>
      </c>
      <c r="F152" s="62">
        <v>148</v>
      </c>
      <c r="G152" s="49">
        <v>38.68</v>
      </c>
      <c r="H152" s="50">
        <f t="shared" si="5"/>
        <v>5724.64</v>
      </c>
      <c r="L152" s="8"/>
      <c r="M152" s="8"/>
    </row>
    <row r="153" spans="1:13" ht="15.75">
      <c r="A153" s="10">
        <f t="shared" si="4"/>
        <v>139</v>
      </c>
      <c r="B153" s="38">
        <v>42737</v>
      </c>
      <c r="C153" s="37" t="s">
        <v>95</v>
      </c>
      <c r="D153" s="48" t="s">
        <v>613</v>
      </c>
      <c r="E153" s="45" t="s">
        <v>519</v>
      </c>
      <c r="F153" s="62">
        <v>73</v>
      </c>
      <c r="G153" s="49">
        <v>23.01</v>
      </c>
      <c r="H153" s="50">
        <f t="shared" si="5"/>
        <v>1679.73</v>
      </c>
      <c r="L153" s="8"/>
      <c r="M153" s="8"/>
    </row>
    <row r="154" spans="1:13" ht="15.75">
      <c r="A154" s="10">
        <f t="shared" si="4"/>
        <v>140</v>
      </c>
      <c r="B154" s="38">
        <v>42737</v>
      </c>
      <c r="C154" s="37" t="s">
        <v>96</v>
      </c>
      <c r="D154" s="48" t="s">
        <v>614</v>
      </c>
      <c r="E154" s="45" t="s">
        <v>519</v>
      </c>
      <c r="F154" s="62">
        <v>183</v>
      </c>
      <c r="G154" s="49">
        <v>12.02</v>
      </c>
      <c r="H154" s="50">
        <f t="shared" si="5"/>
        <v>2199.66</v>
      </c>
      <c r="L154" s="8"/>
      <c r="M154" s="8"/>
    </row>
    <row r="155" spans="1:13" ht="15.75">
      <c r="A155" s="10">
        <f t="shared" si="4"/>
        <v>141</v>
      </c>
      <c r="B155" s="38">
        <v>42737</v>
      </c>
      <c r="C155" s="37" t="s">
        <v>97</v>
      </c>
      <c r="D155" s="48" t="s">
        <v>615</v>
      </c>
      <c r="E155" s="45" t="s">
        <v>519</v>
      </c>
      <c r="F155" s="62">
        <v>115</v>
      </c>
      <c r="G155" s="49">
        <v>183.93</v>
      </c>
      <c r="H155" s="50">
        <f t="shared" si="5"/>
        <v>21151.95</v>
      </c>
      <c r="L155" s="8"/>
      <c r="M155" s="8"/>
    </row>
    <row r="156" spans="1:13" ht="15.75">
      <c r="A156" s="10">
        <f t="shared" si="4"/>
        <v>142</v>
      </c>
      <c r="B156" s="38">
        <v>42737</v>
      </c>
      <c r="C156" s="37" t="s">
        <v>497</v>
      </c>
      <c r="D156" s="48" t="s">
        <v>616</v>
      </c>
      <c r="E156" s="45" t="s">
        <v>519</v>
      </c>
      <c r="F156" s="62">
        <v>30</v>
      </c>
      <c r="G156" s="49">
        <v>6.78</v>
      </c>
      <c r="H156" s="50">
        <f t="shared" si="5"/>
        <v>203.4</v>
      </c>
      <c r="L156" s="8"/>
      <c r="M156" s="8"/>
    </row>
    <row r="157" spans="1:13" ht="15.75">
      <c r="A157" s="10">
        <f t="shared" si="4"/>
        <v>143</v>
      </c>
      <c r="B157" s="38">
        <v>42737</v>
      </c>
      <c r="C157" s="37" t="s">
        <v>734</v>
      </c>
      <c r="D157" s="48" t="s">
        <v>617</v>
      </c>
      <c r="E157" s="45" t="s">
        <v>519</v>
      </c>
      <c r="F157" s="62">
        <v>12</v>
      </c>
      <c r="G157" s="49">
        <v>6.78</v>
      </c>
      <c r="H157" s="50">
        <f t="shared" si="5"/>
        <v>81.36</v>
      </c>
      <c r="L157" s="8"/>
      <c r="M157" s="8"/>
    </row>
    <row r="158" spans="1:13" ht="15.75">
      <c r="A158" s="10">
        <f t="shared" si="4"/>
        <v>144</v>
      </c>
      <c r="B158" s="38">
        <v>42737</v>
      </c>
      <c r="C158" s="37" t="s">
        <v>99</v>
      </c>
      <c r="D158" s="48" t="s">
        <v>618</v>
      </c>
      <c r="E158" s="45" t="s">
        <v>519</v>
      </c>
      <c r="F158" s="62">
        <v>52</v>
      </c>
      <c r="G158" s="49">
        <v>6.78</v>
      </c>
      <c r="H158" s="50">
        <f t="shared" si="5"/>
        <v>352.56</v>
      </c>
      <c r="L158" s="8"/>
      <c r="M158" s="8"/>
    </row>
    <row r="159" spans="1:13" ht="15.75">
      <c r="A159" s="10">
        <f t="shared" si="4"/>
        <v>145</v>
      </c>
      <c r="B159" s="38">
        <v>42737</v>
      </c>
      <c r="C159" s="37" t="s">
        <v>498</v>
      </c>
      <c r="D159" s="48" t="s">
        <v>619</v>
      </c>
      <c r="E159" s="45" t="s">
        <v>519</v>
      </c>
      <c r="F159" s="62">
        <v>31</v>
      </c>
      <c r="G159" s="49">
        <v>6.78</v>
      </c>
      <c r="H159" s="50">
        <f t="shared" si="5"/>
        <v>210.18</v>
      </c>
      <c r="L159" s="8"/>
      <c r="M159" s="8"/>
    </row>
    <row r="160" spans="1:13" ht="15.75">
      <c r="A160" s="10">
        <f t="shared" si="4"/>
        <v>146</v>
      </c>
      <c r="B160" s="38">
        <v>42737</v>
      </c>
      <c r="C160" s="37" t="s">
        <v>100</v>
      </c>
      <c r="D160" s="48" t="s">
        <v>19</v>
      </c>
      <c r="E160" s="45" t="s">
        <v>768</v>
      </c>
      <c r="F160" s="62">
        <v>10</v>
      </c>
      <c r="G160" s="49">
        <v>925</v>
      </c>
      <c r="H160" s="50">
        <f t="shared" si="5"/>
        <v>9250</v>
      </c>
      <c r="L160" s="8"/>
      <c r="M160" s="8"/>
    </row>
    <row r="161" spans="1:13" ht="15.75">
      <c r="A161" s="10">
        <f t="shared" si="4"/>
        <v>147</v>
      </c>
      <c r="B161" s="38">
        <v>42737</v>
      </c>
      <c r="C161" s="37" t="s">
        <v>101</v>
      </c>
      <c r="D161" s="48" t="s">
        <v>20</v>
      </c>
      <c r="E161" s="45" t="s">
        <v>768</v>
      </c>
      <c r="F161" s="62">
        <v>21</v>
      </c>
      <c r="G161" s="49">
        <v>1600</v>
      </c>
      <c r="H161" s="50">
        <f t="shared" si="5"/>
        <v>33600</v>
      </c>
      <c r="L161" s="8"/>
      <c r="M161" s="8"/>
    </row>
    <row r="162" spans="1:13" ht="15.75">
      <c r="A162" s="10">
        <f t="shared" si="4"/>
        <v>148</v>
      </c>
      <c r="B162" s="38">
        <v>42737</v>
      </c>
      <c r="C162" s="37" t="s">
        <v>518</v>
      </c>
      <c r="D162" s="48" t="s">
        <v>620</v>
      </c>
      <c r="E162" s="45" t="s">
        <v>770</v>
      </c>
      <c r="F162" s="62">
        <v>49</v>
      </c>
      <c r="G162" s="49">
        <v>336.02</v>
      </c>
      <c r="H162" s="50">
        <f t="shared" si="5"/>
        <v>16464.98</v>
      </c>
      <c r="L162" s="8"/>
      <c r="M162" s="8"/>
    </row>
    <row r="163" spans="1:13" ht="15.75">
      <c r="A163" s="10">
        <f t="shared" si="4"/>
        <v>149</v>
      </c>
      <c r="B163" s="38">
        <v>42737</v>
      </c>
      <c r="C163" s="37" t="s">
        <v>522</v>
      </c>
      <c r="D163" s="48" t="s">
        <v>621</v>
      </c>
      <c r="E163" s="45" t="s">
        <v>770</v>
      </c>
      <c r="F163" s="62">
        <v>48</v>
      </c>
      <c r="G163" s="49">
        <v>336.02</v>
      </c>
      <c r="H163" s="50">
        <f t="shared" si="5"/>
        <v>16128.96</v>
      </c>
      <c r="L163" s="8"/>
      <c r="M163" s="8"/>
    </row>
    <row r="164" spans="1:13" ht="15.75">
      <c r="A164" s="10">
        <f t="shared" si="4"/>
        <v>150</v>
      </c>
      <c r="B164" s="38">
        <v>42737</v>
      </c>
      <c r="C164" s="37" t="s">
        <v>102</v>
      </c>
      <c r="D164" s="48" t="s">
        <v>622</v>
      </c>
      <c r="E164" s="45" t="s">
        <v>770</v>
      </c>
      <c r="F164" s="62">
        <v>3</v>
      </c>
      <c r="G164" s="49">
        <v>765</v>
      </c>
      <c r="H164" s="50">
        <f t="shared" si="5"/>
        <v>2295</v>
      </c>
      <c r="L164" s="8"/>
      <c r="M164" s="8"/>
    </row>
    <row r="165" spans="1:13" ht="15.75">
      <c r="A165" s="10">
        <f t="shared" si="4"/>
        <v>151</v>
      </c>
      <c r="B165" s="38">
        <v>42737</v>
      </c>
      <c r="C165" s="37" t="s">
        <v>103</v>
      </c>
      <c r="D165" s="48" t="s">
        <v>623</v>
      </c>
      <c r="E165" s="45" t="s">
        <v>770</v>
      </c>
      <c r="F165" s="62">
        <v>1</v>
      </c>
      <c r="G165" s="49">
        <v>672.8</v>
      </c>
      <c r="H165" s="50">
        <f t="shared" si="5"/>
        <v>672.8</v>
      </c>
      <c r="L165" s="8"/>
      <c r="M165" s="8"/>
    </row>
    <row r="166" spans="1:13" ht="15.75">
      <c r="A166" s="10">
        <f t="shared" si="4"/>
        <v>152</v>
      </c>
      <c r="B166" s="38">
        <v>42737</v>
      </c>
      <c r="C166" s="37" t="s">
        <v>104</v>
      </c>
      <c r="D166" s="48" t="s">
        <v>624</v>
      </c>
      <c r="E166" s="45" t="s">
        <v>770</v>
      </c>
      <c r="F166" s="62">
        <v>85</v>
      </c>
      <c r="G166" s="49">
        <v>291.57</v>
      </c>
      <c r="H166" s="50">
        <f t="shared" si="5"/>
        <v>24783.45</v>
      </c>
      <c r="L166" s="8"/>
      <c r="M166" s="8"/>
    </row>
    <row r="167" spans="1:13" ht="15.75">
      <c r="A167" s="10">
        <f t="shared" si="4"/>
        <v>153</v>
      </c>
      <c r="B167" s="38">
        <v>42737</v>
      </c>
      <c r="C167" s="37" t="s">
        <v>105</v>
      </c>
      <c r="D167" s="48" t="s">
        <v>337</v>
      </c>
      <c r="E167" s="45" t="s">
        <v>770</v>
      </c>
      <c r="F167" s="63">
        <v>753</v>
      </c>
      <c r="G167" s="49">
        <v>142.78</v>
      </c>
      <c r="H167" s="50">
        <f t="shared" si="5"/>
        <v>107513.34</v>
      </c>
      <c r="L167" s="8"/>
      <c r="M167" s="8"/>
    </row>
    <row r="168" spans="1:13" ht="15.75">
      <c r="A168" s="10">
        <f t="shared" si="4"/>
        <v>154</v>
      </c>
      <c r="B168" s="38">
        <v>42737</v>
      </c>
      <c r="C168" s="37" t="s">
        <v>499</v>
      </c>
      <c r="D168" s="48" t="s">
        <v>625</v>
      </c>
      <c r="E168" s="45" t="s">
        <v>770</v>
      </c>
      <c r="F168" s="62">
        <v>147</v>
      </c>
      <c r="G168" s="49">
        <v>196.74</v>
      </c>
      <c r="H168" s="50">
        <f t="shared" si="5"/>
        <v>28920.780000000002</v>
      </c>
      <c r="L168" s="8"/>
      <c r="M168" s="8"/>
    </row>
    <row r="169" spans="1:13" ht="15.75">
      <c r="A169" s="10">
        <f t="shared" si="4"/>
        <v>155</v>
      </c>
      <c r="B169" s="38">
        <v>42737</v>
      </c>
      <c r="C169" s="37" t="s">
        <v>315</v>
      </c>
      <c r="D169" s="48" t="s">
        <v>338</v>
      </c>
      <c r="E169" s="45" t="s">
        <v>770</v>
      </c>
      <c r="F169" s="62">
        <v>36</v>
      </c>
      <c r="G169" s="49">
        <v>210</v>
      </c>
      <c r="H169" s="50">
        <f>F169*G169</f>
        <v>7560</v>
      </c>
      <c r="L169" s="8"/>
      <c r="M169" s="8"/>
    </row>
    <row r="170" spans="1:13" ht="15.75">
      <c r="A170" s="10">
        <f t="shared" si="4"/>
        <v>156</v>
      </c>
      <c r="B170" s="38">
        <v>42737</v>
      </c>
      <c r="C170" s="37" t="s">
        <v>106</v>
      </c>
      <c r="D170" s="48" t="s">
        <v>376</v>
      </c>
      <c r="E170" s="45" t="s">
        <v>764</v>
      </c>
      <c r="F170" s="62">
        <v>1</v>
      </c>
      <c r="G170" s="49">
        <v>136.05</v>
      </c>
      <c r="H170" s="50">
        <f t="shared" si="5"/>
        <v>136.05</v>
      </c>
      <c r="L170" s="8"/>
      <c r="M170" s="8"/>
    </row>
    <row r="171" spans="1:13" ht="15.75">
      <c r="A171" s="10">
        <f t="shared" si="4"/>
        <v>157</v>
      </c>
      <c r="B171" s="38">
        <v>42737</v>
      </c>
      <c r="C171" s="37" t="s">
        <v>107</v>
      </c>
      <c r="D171" s="48" t="s">
        <v>377</v>
      </c>
      <c r="E171" s="45" t="s">
        <v>768</v>
      </c>
      <c r="F171" s="62">
        <v>13</v>
      </c>
      <c r="G171" s="49">
        <v>491.52</v>
      </c>
      <c r="H171" s="50">
        <f t="shared" si="5"/>
        <v>6389.76</v>
      </c>
      <c r="L171" s="8"/>
      <c r="M171" s="8"/>
    </row>
    <row r="172" spans="1:13" ht="15.75">
      <c r="A172" s="10">
        <f t="shared" si="4"/>
        <v>158</v>
      </c>
      <c r="B172" s="38">
        <v>42737</v>
      </c>
      <c r="C172" s="37" t="s">
        <v>108</v>
      </c>
      <c r="D172" s="48" t="s">
        <v>21</v>
      </c>
      <c r="E172" s="45" t="s">
        <v>768</v>
      </c>
      <c r="F172" s="62">
        <v>5</v>
      </c>
      <c r="G172" s="49">
        <v>579.99</v>
      </c>
      <c r="H172" s="50">
        <f t="shared" si="5"/>
        <v>2899.95</v>
      </c>
      <c r="L172" s="8"/>
      <c r="M172" s="8"/>
    </row>
    <row r="173" spans="1:13" ht="15.75">
      <c r="A173" s="10">
        <f t="shared" si="4"/>
        <v>159</v>
      </c>
      <c r="B173" s="38">
        <v>42737</v>
      </c>
      <c r="C173" s="37" t="s">
        <v>109</v>
      </c>
      <c r="D173" s="48" t="s">
        <v>378</v>
      </c>
      <c r="E173" s="45" t="s">
        <v>768</v>
      </c>
      <c r="F173" s="62">
        <v>10</v>
      </c>
      <c r="G173" s="49">
        <v>491.52</v>
      </c>
      <c r="H173" s="50">
        <f t="shared" si="5"/>
        <v>4915.2</v>
      </c>
      <c r="L173" s="8"/>
      <c r="M173" s="8"/>
    </row>
    <row r="174" spans="1:13" ht="15.75">
      <c r="A174" s="10">
        <f t="shared" si="4"/>
        <v>160</v>
      </c>
      <c r="B174" s="38">
        <v>42737</v>
      </c>
      <c r="C174" s="37" t="s">
        <v>98</v>
      </c>
      <c r="D174" s="48" t="s">
        <v>18</v>
      </c>
      <c r="E174" s="45" t="s">
        <v>519</v>
      </c>
      <c r="F174" s="62">
        <v>74</v>
      </c>
      <c r="G174" s="49">
        <v>11.77</v>
      </c>
      <c r="H174" s="50">
        <f t="shared" si="5"/>
        <v>870.98</v>
      </c>
      <c r="L174" s="8"/>
      <c r="M174" s="8"/>
    </row>
    <row r="175" spans="1:13" ht="30">
      <c r="A175" s="10">
        <f t="shared" si="4"/>
        <v>161</v>
      </c>
      <c r="B175" s="38">
        <v>42737</v>
      </c>
      <c r="C175" s="37" t="s">
        <v>516</v>
      </c>
      <c r="D175" s="48" t="s">
        <v>626</v>
      </c>
      <c r="E175" s="45" t="s">
        <v>519</v>
      </c>
      <c r="F175" s="62">
        <v>120</v>
      </c>
      <c r="G175" s="49">
        <v>11.77</v>
      </c>
      <c r="H175" s="50">
        <f t="shared" si="5"/>
        <v>1412.3999999999999</v>
      </c>
      <c r="L175" s="8"/>
      <c r="M175" s="8"/>
    </row>
    <row r="176" spans="1:13" ht="15.75">
      <c r="A176" s="10">
        <f t="shared" si="4"/>
        <v>162</v>
      </c>
      <c r="B176" s="38">
        <v>42737</v>
      </c>
      <c r="C176" s="37" t="s">
        <v>110</v>
      </c>
      <c r="D176" s="48" t="s">
        <v>22</v>
      </c>
      <c r="E176" s="45" t="s">
        <v>519</v>
      </c>
      <c r="F176" s="62">
        <v>501</v>
      </c>
      <c r="G176" s="49">
        <v>49.99</v>
      </c>
      <c r="H176" s="50">
        <f t="shared" si="5"/>
        <v>25044.99</v>
      </c>
      <c r="L176" s="8"/>
      <c r="M176" s="8"/>
    </row>
    <row r="177" spans="1:13" ht="15.75">
      <c r="A177" s="10">
        <f t="shared" si="4"/>
        <v>163</v>
      </c>
      <c r="B177" s="38">
        <v>42737</v>
      </c>
      <c r="C177" s="37" t="s">
        <v>111</v>
      </c>
      <c r="D177" s="48" t="s">
        <v>23</v>
      </c>
      <c r="E177" s="45" t="s">
        <v>519</v>
      </c>
      <c r="F177" s="62">
        <v>567</v>
      </c>
      <c r="G177" s="49">
        <v>75</v>
      </c>
      <c r="H177" s="50">
        <f t="shared" si="5"/>
        <v>42525</v>
      </c>
      <c r="L177" s="8"/>
      <c r="M177" s="8"/>
    </row>
    <row r="178" spans="1:13" ht="15.75">
      <c r="A178" s="10">
        <f t="shared" si="4"/>
        <v>164</v>
      </c>
      <c r="B178" s="38">
        <v>42737</v>
      </c>
      <c r="C178" s="37" t="s">
        <v>112</v>
      </c>
      <c r="D178" s="48" t="s">
        <v>24</v>
      </c>
      <c r="E178" s="45" t="s">
        <v>519</v>
      </c>
      <c r="F178" s="62">
        <v>112</v>
      </c>
      <c r="G178" s="49">
        <v>10.83</v>
      </c>
      <c r="H178" s="50">
        <f t="shared" si="5"/>
        <v>1212.96</v>
      </c>
      <c r="L178" s="8"/>
      <c r="M178" s="8"/>
    </row>
    <row r="179" spans="1:13" ht="15.75">
      <c r="A179" s="10">
        <f t="shared" si="4"/>
        <v>165</v>
      </c>
      <c r="B179" s="38">
        <v>42737</v>
      </c>
      <c r="C179" s="37" t="s">
        <v>113</v>
      </c>
      <c r="D179" s="48" t="s">
        <v>379</v>
      </c>
      <c r="E179" s="45" t="s">
        <v>519</v>
      </c>
      <c r="F179" s="62">
        <v>2</v>
      </c>
      <c r="G179" s="49">
        <v>1700</v>
      </c>
      <c r="H179" s="50">
        <f t="shared" si="5"/>
        <v>3400</v>
      </c>
      <c r="L179" s="8"/>
      <c r="M179" s="8"/>
    </row>
    <row r="180" spans="1:13" ht="15.75">
      <c r="A180" s="10">
        <f t="shared" si="4"/>
        <v>166</v>
      </c>
      <c r="B180" s="38">
        <v>42737</v>
      </c>
      <c r="C180" s="37" t="s">
        <v>114</v>
      </c>
      <c r="D180" s="48" t="s">
        <v>25</v>
      </c>
      <c r="E180" s="45" t="s">
        <v>519</v>
      </c>
      <c r="F180" s="62">
        <v>8</v>
      </c>
      <c r="G180" s="49">
        <v>49.09</v>
      </c>
      <c r="H180" s="50">
        <f t="shared" si="5"/>
        <v>392.72</v>
      </c>
      <c r="L180" s="8"/>
      <c r="M180" s="8"/>
    </row>
    <row r="181" spans="1:13" ht="15.75">
      <c r="A181" s="10">
        <f t="shared" si="4"/>
        <v>167</v>
      </c>
      <c r="B181" s="38">
        <v>42737</v>
      </c>
      <c r="C181" s="37" t="s">
        <v>115</v>
      </c>
      <c r="D181" s="48" t="s">
        <v>26</v>
      </c>
      <c r="E181" s="45" t="s">
        <v>768</v>
      </c>
      <c r="F181" s="62">
        <v>15</v>
      </c>
      <c r="G181" s="49">
        <v>265</v>
      </c>
      <c r="H181" s="50">
        <f t="shared" si="5"/>
        <v>3975</v>
      </c>
      <c r="L181" s="8"/>
      <c r="M181" s="8"/>
    </row>
    <row r="182" spans="1:13" ht="15.75">
      <c r="A182" s="10">
        <f t="shared" si="4"/>
        <v>168</v>
      </c>
      <c r="B182" s="38">
        <v>42737</v>
      </c>
      <c r="C182" s="37" t="s">
        <v>116</v>
      </c>
      <c r="D182" s="48" t="s">
        <v>627</v>
      </c>
      <c r="E182" s="45" t="s">
        <v>519</v>
      </c>
      <c r="F182" s="62">
        <v>22</v>
      </c>
      <c r="G182" s="49">
        <v>136.34</v>
      </c>
      <c r="H182" s="50">
        <f t="shared" si="5"/>
        <v>2999.48</v>
      </c>
      <c r="L182" s="8"/>
      <c r="M182" s="8"/>
    </row>
    <row r="183" spans="1:13" ht="15.75">
      <c r="A183" s="10">
        <f t="shared" si="4"/>
        <v>169</v>
      </c>
      <c r="B183" s="38">
        <v>42737</v>
      </c>
      <c r="C183" s="37" t="s">
        <v>117</v>
      </c>
      <c r="D183" s="48" t="s">
        <v>628</v>
      </c>
      <c r="E183" s="45" t="s">
        <v>519</v>
      </c>
      <c r="F183" s="62">
        <v>38</v>
      </c>
      <c r="G183" s="49">
        <v>176.24</v>
      </c>
      <c r="H183" s="50">
        <f t="shared" si="5"/>
        <v>6697.120000000001</v>
      </c>
      <c r="L183" s="8"/>
      <c r="M183" s="8"/>
    </row>
    <row r="184" spans="1:13" ht="15.75">
      <c r="A184" s="10">
        <f t="shared" si="4"/>
        <v>170</v>
      </c>
      <c r="B184" s="38">
        <v>42737</v>
      </c>
      <c r="C184" s="37" t="s">
        <v>118</v>
      </c>
      <c r="D184" s="48" t="s">
        <v>629</v>
      </c>
      <c r="E184" s="45" t="s">
        <v>519</v>
      </c>
      <c r="F184" s="62">
        <v>374</v>
      </c>
      <c r="G184" s="49">
        <v>82.01</v>
      </c>
      <c r="H184" s="50">
        <f t="shared" si="5"/>
        <v>30671.74</v>
      </c>
      <c r="L184" s="8"/>
      <c r="M184" s="8"/>
    </row>
    <row r="185" spans="1:13" ht="15.75">
      <c r="A185" s="10">
        <f t="shared" si="4"/>
        <v>171</v>
      </c>
      <c r="B185" s="38">
        <v>42737</v>
      </c>
      <c r="C185" s="37" t="s">
        <v>324</v>
      </c>
      <c r="D185" s="48" t="s">
        <v>630</v>
      </c>
      <c r="E185" s="45" t="s">
        <v>519</v>
      </c>
      <c r="F185" s="62">
        <v>149</v>
      </c>
      <c r="G185" s="49">
        <v>33.47</v>
      </c>
      <c r="H185" s="50">
        <f t="shared" si="5"/>
        <v>4987.03</v>
      </c>
      <c r="L185" s="8"/>
      <c r="M185" s="8"/>
    </row>
    <row r="186" spans="1:13" ht="15.75">
      <c r="A186" s="10">
        <f t="shared" si="4"/>
        <v>172</v>
      </c>
      <c r="B186" s="38">
        <v>42737</v>
      </c>
      <c r="C186" s="37" t="s">
        <v>325</v>
      </c>
      <c r="D186" s="48" t="s">
        <v>631</v>
      </c>
      <c r="E186" s="45" t="s">
        <v>519</v>
      </c>
      <c r="F186" s="62">
        <v>128</v>
      </c>
      <c r="G186" s="49">
        <v>32.71</v>
      </c>
      <c r="H186" s="50">
        <f t="shared" si="5"/>
        <v>4186.88</v>
      </c>
      <c r="L186" s="8"/>
      <c r="M186" s="8"/>
    </row>
    <row r="187" spans="1:13" ht="15.75">
      <c r="A187" s="10">
        <f t="shared" si="4"/>
        <v>173</v>
      </c>
      <c r="B187" s="38">
        <v>42737</v>
      </c>
      <c r="C187" s="37" t="s">
        <v>119</v>
      </c>
      <c r="D187" s="48" t="s">
        <v>27</v>
      </c>
      <c r="E187" s="45" t="s">
        <v>519</v>
      </c>
      <c r="F187" s="62">
        <v>71</v>
      </c>
      <c r="G187" s="49">
        <v>54.99</v>
      </c>
      <c r="H187" s="50">
        <f t="shared" si="5"/>
        <v>3904.29</v>
      </c>
      <c r="L187" s="8"/>
      <c r="M187" s="8"/>
    </row>
    <row r="188" spans="1:13" ht="15.75">
      <c r="A188" s="10">
        <f t="shared" si="4"/>
        <v>174</v>
      </c>
      <c r="B188" s="38">
        <v>42737</v>
      </c>
      <c r="C188" s="37" t="s">
        <v>120</v>
      </c>
      <c r="D188" s="48" t="s">
        <v>28</v>
      </c>
      <c r="E188" s="45" t="s">
        <v>519</v>
      </c>
      <c r="F188" s="62">
        <v>7</v>
      </c>
      <c r="G188" s="49">
        <v>35.7</v>
      </c>
      <c r="H188" s="50">
        <f t="shared" si="5"/>
        <v>249.90000000000003</v>
      </c>
      <c r="L188" s="8"/>
      <c r="M188" s="8"/>
    </row>
    <row r="189" spans="1:13" ht="15.75">
      <c r="A189" s="10">
        <f t="shared" si="4"/>
        <v>175</v>
      </c>
      <c r="B189" s="38">
        <v>42737</v>
      </c>
      <c r="C189" s="37" t="s">
        <v>121</v>
      </c>
      <c r="D189" s="48" t="s">
        <v>632</v>
      </c>
      <c r="E189" s="45" t="s">
        <v>519</v>
      </c>
      <c r="F189" s="62">
        <v>2</v>
      </c>
      <c r="G189" s="49">
        <v>160</v>
      </c>
      <c r="H189" s="50">
        <f t="shared" si="5"/>
        <v>320</v>
      </c>
      <c r="L189" s="8"/>
      <c r="M189" s="8"/>
    </row>
    <row r="190" spans="1:13" ht="15.75">
      <c r="A190" s="10">
        <f t="shared" si="4"/>
        <v>176</v>
      </c>
      <c r="B190" s="38">
        <v>42737</v>
      </c>
      <c r="C190" s="37" t="s">
        <v>122</v>
      </c>
      <c r="D190" s="48" t="s">
        <v>380</v>
      </c>
      <c r="E190" s="45" t="s">
        <v>519</v>
      </c>
      <c r="F190" s="62">
        <v>434</v>
      </c>
      <c r="G190" s="49">
        <v>24.78</v>
      </c>
      <c r="H190" s="50">
        <f t="shared" si="5"/>
        <v>10754.52</v>
      </c>
      <c r="L190" s="8"/>
      <c r="M190" s="8"/>
    </row>
    <row r="191" spans="1:13" ht="15.75">
      <c r="A191" s="10">
        <f t="shared" si="4"/>
        <v>177</v>
      </c>
      <c r="B191" s="38">
        <v>42737</v>
      </c>
      <c r="C191" s="37" t="s">
        <v>123</v>
      </c>
      <c r="D191" s="48" t="s">
        <v>381</v>
      </c>
      <c r="E191" s="45" t="s">
        <v>519</v>
      </c>
      <c r="F191" s="62">
        <v>797</v>
      </c>
      <c r="G191" s="49">
        <v>13.06</v>
      </c>
      <c r="H191" s="50">
        <f t="shared" si="5"/>
        <v>10408.82</v>
      </c>
      <c r="L191" s="8"/>
      <c r="M191" s="8"/>
    </row>
    <row r="192" spans="1:13" ht="15.75">
      <c r="A192" s="10">
        <f t="shared" si="4"/>
        <v>178</v>
      </c>
      <c r="B192" s="38">
        <v>42737</v>
      </c>
      <c r="C192" s="37" t="s">
        <v>124</v>
      </c>
      <c r="D192" s="48" t="s">
        <v>382</v>
      </c>
      <c r="E192" s="45" t="s">
        <v>519</v>
      </c>
      <c r="F192" s="62">
        <v>466</v>
      </c>
      <c r="G192" s="49">
        <v>21.8</v>
      </c>
      <c r="H192" s="50">
        <f t="shared" si="5"/>
        <v>10158.800000000001</v>
      </c>
      <c r="L192" s="8"/>
      <c r="M192" s="8"/>
    </row>
    <row r="193" spans="1:13" ht="15.75">
      <c r="A193" s="10">
        <f t="shared" si="4"/>
        <v>179</v>
      </c>
      <c r="B193" s="38">
        <v>42737</v>
      </c>
      <c r="C193" s="37" t="s">
        <v>500</v>
      </c>
      <c r="D193" s="48" t="s">
        <v>735</v>
      </c>
      <c r="E193" s="45" t="s">
        <v>519</v>
      </c>
      <c r="F193" s="62">
        <v>57</v>
      </c>
      <c r="G193" s="49">
        <v>5.26</v>
      </c>
      <c r="H193" s="50">
        <f t="shared" si="5"/>
        <v>299.82</v>
      </c>
      <c r="L193" s="8"/>
      <c r="M193" s="8"/>
    </row>
    <row r="194" spans="1:13" ht="15.75">
      <c r="A194" s="10">
        <f t="shared" si="4"/>
        <v>180</v>
      </c>
      <c r="B194" s="38">
        <v>42737</v>
      </c>
      <c r="C194" s="37" t="s">
        <v>125</v>
      </c>
      <c r="D194" s="48" t="s">
        <v>354</v>
      </c>
      <c r="E194" s="45" t="s">
        <v>519</v>
      </c>
      <c r="F194" s="62">
        <v>12</v>
      </c>
      <c r="G194" s="49">
        <v>813.51</v>
      </c>
      <c r="H194" s="50">
        <f t="shared" si="5"/>
        <v>9762.119999999999</v>
      </c>
      <c r="L194" s="8"/>
      <c r="M194" s="8"/>
    </row>
    <row r="195" spans="1:13" ht="15.75">
      <c r="A195" s="10">
        <f t="shared" si="4"/>
        <v>181</v>
      </c>
      <c r="B195" s="38">
        <v>42737</v>
      </c>
      <c r="C195" s="37" t="s">
        <v>126</v>
      </c>
      <c r="D195" s="48" t="s">
        <v>383</v>
      </c>
      <c r="E195" s="45" t="s">
        <v>519</v>
      </c>
      <c r="F195" s="62">
        <v>85</v>
      </c>
      <c r="G195" s="49">
        <v>4.02</v>
      </c>
      <c r="H195" s="50">
        <f t="shared" si="5"/>
        <v>341.7</v>
      </c>
      <c r="L195" s="8"/>
      <c r="M195" s="8"/>
    </row>
    <row r="196" spans="1:13" ht="15.75">
      <c r="A196" s="10">
        <f t="shared" si="4"/>
        <v>182</v>
      </c>
      <c r="B196" s="38">
        <v>42737</v>
      </c>
      <c r="C196" s="37" t="s">
        <v>127</v>
      </c>
      <c r="D196" s="48" t="s">
        <v>736</v>
      </c>
      <c r="E196" s="45" t="s">
        <v>519</v>
      </c>
      <c r="F196" s="62">
        <v>2</v>
      </c>
      <c r="G196" s="49">
        <v>34.64</v>
      </c>
      <c r="H196" s="50">
        <f t="shared" si="5"/>
        <v>69.28</v>
      </c>
      <c r="L196" s="8"/>
      <c r="M196" s="8"/>
    </row>
    <row r="197" spans="1:13" ht="15.75">
      <c r="A197" s="10">
        <f t="shared" si="4"/>
        <v>183</v>
      </c>
      <c r="B197" s="38">
        <v>42737</v>
      </c>
      <c r="C197" s="37" t="s">
        <v>128</v>
      </c>
      <c r="D197" s="48" t="s">
        <v>384</v>
      </c>
      <c r="E197" s="45" t="s">
        <v>519</v>
      </c>
      <c r="F197" s="63">
        <v>10078</v>
      </c>
      <c r="G197" s="49">
        <v>2.7</v>
      </c>
      <c r="H197" s="50">
        <f t="shared" si="5"/>
        <v>27210.600000000002</v>
      </c>
      <c r="L197" s="8"/>
      <c r="M197" s="8"/>
    </row>
    <row r="198" spans="1:13" ht="15.75">
      <c r="A198" s="10">
        <f t="shared" si="4"/>
        <v>184</v>
      </c>
      <c r="B198" s="38">
        <v>42737</v>
      </c>
      <c r="C198" s="37" t="s">
        <v>129</v>
      </c>
      <c r="D198" s="48" t="s">
        <v>633</v>
      </c>
      <c r="E198" s="45" t="s">
        <v>519</v>
      </c>
      <c r="F198" s="63">
        <v>23066</v>
      </c>
      <c r="G198" s="49">
        <v>2.24</v>
      </c>
      <c r="H198" s="50">
        <f t="shared" si="5"/>
        <v>51667.840000000004</v>
      </c>
      <c r="L198" s="8"/>
      <c r="M198" s="8"/>
    </row>
    <row r="199" spans="1:13" ht="15.75">
      <c r="A199" s="10">
        <f aca="true" t="shared" si="6" ref="A199:A261">A198+1</f>
        <v>185</v>
      </c>
      <c r="B199" s="38">
        <v>42737</v>
      </c>
      <c r="C199" s="37" t="s">
        <v>323</v>
      </c>
      <c r="D199" s="48" t="s">
        <v>386</v>
      </c>
      <c r="E199" s="45" t="s">
        <v>519</v>
      </c>
      <c r="F199" s="63">
        <v>8197</v>
      </c>
      <c r="G199" s="49">
        <v>2.29</v>
      </c>
      <c r="H199" s="50">
        <f t="shared" si="5"/>
        <v>18771.13</v>
      </c>
      <c r="L199" s="8"/>
      <c r="M199" s="8"/>
    </row>
    <row r="200" spans="1:13" ht="15.75">
      <c r="A200" s="10">
        <f t="shared" si="6"/>
        <v>186</v>
      </c>
      <c r="B200" s="38">
        <v>42737</v>
      </c>
      <c r="C200" s="37" t="s">
        <v>130</v>
      </c>
      <c r="D200" s="48" t="s">
        <v>385</v>
      </c>
      <c r="E200" s="45" t="s">
        <v>519</v>
      </c>
      <c r="F200" s="62">
        <v>8197</v>
      </c>
      <c r="G200" s="49">
        <v>1.05</v>
      </c>
      <c r="H200" s="50">
        <f t="shared" si="5"/>
        <v>8606.85</v>
      </c>
      <c r="L200" s="8"/>
      <c r="M200" s="8"/>
    </row>
    <row r="201" spans="1:13" ht="15.75">
      <c r="A201" s="10">
        <f t="shared" si="6"/>
        <v>187</v>
      </c>
      <c r="B201" s="38">
        <v>42737</v>
      </c>
      <c r="C201" s="37" t="s">
        <v>131</v>
      </c>
      <c r="D201" s="48" t="s">
        <v>634</v>
      </c>
      <c r="E201" s="45" t="s">
        <v>519</v>
      </c>
      <c r="F201" s="62">
        <v>126</v>
      </c>
      <c r="G201" s="49">
        <v>300</v>
      </c>
      <c r="H201" s="50">
        <f t="shared" si="5"/>
        <v>37800</v>
      </c>
      <c r="L201" s="8"/>
      <c r="M201" s="8"/>
    </row>
    <row r="202" spans="1:13" ht="15.75">
      <c r="A202" s="10">
        <f t="shared" si="6"/>
        <v>188</v>
      </c>
      <c r="B202" s="38">
        <v>42737</v>
      </c>
      <c r="C202" s="37" t="s">
        <v>132</v>
      </c>
      <c r="D202" s="48" t="s">
        <v>635</v>
      </c>
      <c r="E202" s="45" t="s">
        <v>519</v>
      </c>
      <c r="F202" s="62">
        <v>163</v>
      </c>
      <c r="G202" s="49">
        <v>78.25</v>
      </c>
      <c r="H202" s="50">
        <f t="shared" si="5"/>
        <v>12754.75</v>
      </c>
      <c r="L202" s="8"/>
      <c r="M202" s="8"/>
    </row>
    <row r="203" spans="1:13" ht="15.75">
      <c r="A203" s="10">
        <f t="shared" si="6"/>
        <v>189</v>
      </c>
      <c r="B203" s="38">
        <v>42737</v>
      </c>
      <c r="C203" s="37" t="s">
        <v>133</v>
      </c>
      <c r="D203" s="48" t="s">
        <v>636</v>
      </c>
      <c r="E203" s="45" t="s">
        <v>519</v>
      </c>
      <c r="F203" s="62">
        <v>102</v>
      </c>
      <c r="G203" s="49">
        <v>225</v>
      </c>
      <c r="H203" s="50">
        <f t="shared" si="5"/>
        <v>22950</v>
      </c>
      <c r="L203" s="8"/>
      <c r="M203" s="8"/>
    </row>
    <row r="204" spans="1:13" ht="15.75">
      <c r="A204" s="10">
        <f t="shared" si="6"/>
        <v>190</v>
      </c>
      <c r="B204" s="38">
        <v>42737</v>
      </c>
      <c r="C204" s="37" t="s">
        <v>134</v>
      </c>
      <c r="D204" s="48" t="s">
        <v>637</v>
      </c>
      <c r="E204" s="45" t="s">
        <v>519</v>
      </c>
      <c r="F204" s="62">
        <v>95</v>
      </c>
      <c r="G204" s="49">
        <v>225</v>
      </c>
      <c r="H204" s="50">
        <f t="shared" si="5"/>
        <v>21375</v>
      </c>
      <c r="L204" s="8"/>
      <c r="M204" s="8"/>
    </row>
    <row r="205" spans="1:13" ht="15.75">
      <c r="A205" s="10">
        <f t="shared" si="6"/>
        <v>191</v>
      </c>
      <c r="B205" s="38">
        <v>42737</v>
      </c>
      <c r="C205" s="37" t="s">
        <v>501</v>
      </c>
      <c r="D205" s="48" t="s">
        <v>638</v>
      </c>
      <c r="E205" s="45" t="s">
        <v>519</v>
      </c>
      <c r="F205" s="62">
        <v>35</v>
      </c>
      <c r="G205" s="49">
        <v>20</v>
      </c>
      <c r="H205" s="50">
        <f t="shared" si="5"/>
        <v>700</v>
      </c>
      <c r="L205" s="8"/>
      <c r="M205" s="8"/>
    </row>
    <row r="206" spans="1:13" ht="15.75">
      <c r="A206" s="10">
        <f t="shared" si="6"/>
        <v>192</v>
      </c>
      <c r="B206" s="38">
        <v>42737</v>
      </c>
      <c r="C206" s="37" t="s">
        <v>502</v>
      </c>
      <c r="D206" s="51" t="s">
        <v>503</v>
      </c>
      <c r="E206" s="45" t="s">
        <v>519</v>
      </c>
      <c r="F206" s="63">
        <v>50</v>
      </c>
      <c r="G206" s="52">
        <v>408.09</v>
      </c>
      <c r="H206" s="53">
        <f t="shared" si="5"/>
        <v>20404.5</v>
      </c>
      <c r="L206" s="8"/>
      <c r="M206" s="8"/>
    </row>
    <row r="207" spans="1:13" ht="30">
      <c r="A207" s="10">
        <f t="shared" si="6"/>
        <v>193</v>
      </c>
      <c r="B207" s="38">
        <v>42737</v>
      </c>
      <c r="C207" s="37" t="s">
        <v>227</v>
      </c>
      <c r="D207" s="51" t="s">
        <v>387</v>
      </c>
      <c r="E207" s="45" t="s">
        <v>521</v>
      </c>
      <c r="F207" s="62">
        <v>9</v>
      </c>
      <c r="G207" s="49">
        <v>307.49</v>
      </c>
      <c r="H207" s="50">
        <f t="shared" si="5"/>
        <v>2767.41</v>
      </c>
      <c r="L207" s="8"/>
      <c r="M207" s="8"/>
    </row>
    <row r="208" spans="1:13" ht="15.75">
      <c r="A208" s="10">
        <f t="shared" si="6"/>
        <v>194</v>
      </c>
      <c r="B208" s="38">
        <v>42737</v>
      </c>
      <c r="C208" s="37" t="s">
        <v>228</v>
      </c>
      <c r="D208" s="51" t="s">
        <v>39</v>
      </c>
      <c r="E208" s="45" t="s">
        <v>519</v>
      </c>
      <c r="F208" s="62">
        <v>3</v>
      </c>
      <c r="G208" s="49">
        <v>1</v>
      </c>
      <c r="H208" s="50">
        <f t="shared" si="5"/>
        <v>3</v>
      </c>
      <c r="L208" s="8"/>
      <c r="M208" s="8"/>
    </row>
    <row r="209" spans="1:13" ht="15.75">
      <c r="A209" s="10">
        <f t="shared" si="6"/>
        <v>195</v>
      </c>
      <c r="B209" s="38">
        <v>42737</v>
      </c>
      <c r="C209" s="37" t="s">
        <v>229</v>
      </c>
      <c r="D209" s="51" t="s">
        <v>388</v>
      </c>
      <c r="E209" s="45" t="s">
        <v>519</v>
      </c>
      <c r="F209" s="62">
        <v>30</v>
      </c>
      <c r="G209" s="49">
        <v>124.05</v>
      </c>
      <c r="H209" s="50">
        <f t="shared" si="5"/>
        <v>3721.5</v>
      </c>
      <c r="L209" s="8"/>
      <c r="M209" s="8"/>
    </row>
    <row r="210" spans="1:13" ht="15.75">
      <c r="A210" s="10">
        <f t="shared" si="6"/>
        <v>196</v>
      </c>
      <c r="B210" s="38">
        <v>42737</v>
      </c>
      <c r="C210" s="37" t="s">
        <v>230</v>
      </c>
      <c r="D210" s="51" t="s">
        <v>389</v>
      </c>
      <c r="E210" s="45" t="s">
        <v>519</v>
      </c>
      <c r="F210" s="62">
        <v>17</v>
      </c>
      <c r="G210" s="49">
        <v>238.24</v>
      </c>
      <c r="H210" s="50">
        <f t="shared" si="5"/>
        <v>4050.08</v>
      </c>
      <c r="L210" s="8"/>
      <c r="M210" s="8"/>
    </row>
    <row r="211" spans="1:13" ht="15.75">
      <c r="A211" s="10">
        <f t="shared" si="6"/>
        <v>197</v>
      </c>
      <c r="B211" s="38">
        <v>42737</v>
      </c>
      <c r="C211" s="37" t="s">
        <v>231</v>
      </c>
      <c r="D211" s="51" t="s">
        <v>390</v>
      </c>
      <c r="E211" s="45" t="s">
        <v>519</v>
      </c>
      <c r="F211" s="62">
        <v>23</v>
      </c>
      <c r="G211" s="49">
        <v>322.65</v>
      </c>
      <c r="H211" s="50">
        <f t="shared" si="5"/>
        <v>7420.95</v>
      </c>
      <c r="L211" s="8"/>
      <c r="M211" s="8"/>
    </row>
    <row r="212" spans="1:13" ht="15.75">
      <c r="A212" s="10">
        <f t="shared" si="6"/>
        <v>198</v>
      </c>
      <c r="B212" s="38">
        <v>42737</v>
      </c>
      <c r="C212" s="37" t="s">
        <v>232</v>
      </c>
      <c r="D212" s="51" t="s">
        <v>391</v>
      </c>
      <c r="E212" s="45" t="s">
        <v>519</v>
      </c>
      <c r="F212" s="62">
        <v>232</v>
      </c>
      <c r="G212" s="49">
        <v>55</v>
      </c>
      <c r="H212" s="50">
        <f t="shared" si="5"/>
        <v>12760</v>
      </c>
      <c r="L212" s="8"/>
      <c r="M212" s="8"/>
    </row>
    <row r="213" spans="1:13" ht="15.75">
      <c r="A213" s="10">
        <f t="shared" si="6"/>
        <v>199</v>
      </c>
      <c r="B213" s="38">
        <v>42737</v>
      </c>
      <c r="C213" s="37" t="s">
        <v>392</v>
      </c>
      <c r="D213" s="51" t="s">
        <v>393</v>
      </c>
      <c r="E213" s="45" t="s">
        <v>519</v>
      </c>
      <c r="F213" s="62">
        <v>96</v>
      </c>
      <c r="G213" s="49">
        <v>1</v>
      </c>
      <c r="H213" s="50">
        <f t="shared" si="5"/>
        <v>96</v>
      </c>
      <c r="L213" s="8"/>
      <c r="M213" s="8"/>
    </row>
    <row r="214" spans="1:13" ht="15.75">
      <c r="A214" s="10">
        <f t="shared" si="6"/>
        <v>200</v>
      </c>
      <c r="B214" s="38">
        <v>42737</v>
      </c>
      <c r="C214" s="37" t="s">
        <v>233</v>
      </c>
      <c r="D214" s="51" t="s">
        <v>394</v>
      </c>
      <c r="E214" s="45" t="s">
        <v>519</v>
      </c>
      <c r="F214" s="62">
        <v>900</v>
      </c>
      <c r="G214" s="49">
        <v>1.11</v>
      </c>
      <c r="H214" s="50">
        <f t="shared" si="5"/>
        <v>999.0000000000001</v>
      </c>
      <c r="L214" s="8"/>
      <c r="M214" s="8"/>
    </row>
    <row r="215" spans="1:13" ht="15.75">
      <c r="A215" s="10">
        <f t="shared" si="6"/>
        <v>201</v>
      </c>
      <c r="B215" s="38">
        <v>42737</v>
      </c>
      <c r="C215" s="37" t="s">
        <v>234</v>
      </c>
      <c r="D215" s="51" t="s">
        <v>639</v>
      </c>
      <c r="E215" s="45" t="s">
        <v>519</v>
      </c>
      <c r="F215" s="62">
        <v>240</v>
      </c>
      <c r="G215" s="49">
        <v>25.67</v>
      </c>
      <c r="H215" s="50">
        <f t="shared" si="5"/>
        <v>6160.8</v>
      </c>
      <c r="L215" s="8"/>
      <c r="M215" s="8"/>
    </row>
    <row r="216" spans="1:13" ht="15.75">
      <c r="A216" s="10">
        <f t="shared" si="6"/>
        <v>202</v>
      </c>
      <c r="B216" s="38">
        <v>42737</v>
      </c>
      <c r="C216" s="37" t="s">
        <v>235</v>
      </c>
      <c r="D216" s="51" t="s">
        <v>40</v>
      </c>
      <c r="E216" s="45" t="s">
        <v>519</v>
      </c>
      <c r="F216" s="62">
        <v>113</v>
      </c>
      <c r="G216" s="49">
        <v>337.06</v>
      </c>
      <c r="H216" s="50">
        <f t="shared" si="5"/>
        <v>38087.78</v>
      </c>
      <c r="L216" s="8"/>
      <c r="M216" s="8"/>
    </row>
    <row r="217" spans="1:13" ht="15.75">
      <c r="A217" s="10">
        <f t="shared" si="6"/>
        <v>203</v>
      </c>
      <c r="B217" s="38">
        <v>42737</v>
      </c>
      <c r="C217" s="37" t="s">
        <v>237</v>
      </c>
      <c r="D217" s="51" t="s">
        <v>41</v>
      </c>
      <c r="E217" s="45" t="s">
        <v>768</v>
      </c>
      <c r="F217" s="62">
        <v>199</v>
      </c>
      <c r="G217" s="49">
        <v>2255.2</v>
      </c>
      <c r="H217" s="50">
        <f t="shared" si="5"/>
        <v>448784.8</v>
      </c>
      <c r="L217" s="8"/>
      <c r="M217" s="8"/>
    </row>
    <row r="218" spans="1:13" ht="15.75">
      <c r="A218" s="10">
        <f t="shared" si="6"/>
        <v>204</v>
      </c>
      <c r="B218" s="38">
        <v>42737</v>
      </c>
      <c r="C218" s="37" t="s">
        <v>236</v>
      </c>
      <c r="D218" s="48" t="s">
        <v>395</v>
      </c>
      <c r="E218" s="45" t="s">
        <v>519</v>
      </c>
      <c r="F218" s="62">
        <v>50</v>
      </c>
      <c r="G218" s="49">
        <v>4723.69</v>
      </c>
      <c r="H218" s="50">
        <f t="shared" si="5"/>
        <v>236184.49999999997</v>
      </c>
      <c r="L218" s="8"/>
      <c r="M218" s="8"/>
    </row>
    <row r="219" spans="1:13" ht="15.75">
      <c r="A219" s="10">
        <f t="shared" si="6"/>
        <v>205</v>
      </c>
      <c r="B219" s="38">
        <v>42737</v>
      </c>
      <c r="C219" s="37" t="s">
        <v>238</v>
      </c>
      <c r="D219" s="48" t="s">
        <v>396</v>
      </c>
      <c r="E219" s="45" t="s">
        <v>519</v>
      </c>
      <c r="F219" s="62">
        <v>99</v>
      </c>
      <c r="G219" s="49">
        <v>3392.5</v>
      </c>
      <c r="H219" s="50">
        <f t="shared" si="5"/>
        <v>335857.5</v>
      </c>
      <c r="L219" s="8"/>
      <c r="M219" s="8"/>
    </row>
    <row r="220" spans="1:13" ht="15.75">
      <c r="A220" s="10">
        <f t="shared" si="6"/>
        <v>206</v>
      </c>
      <c r="B220" s="38">
        <v>42737</v>
      </c>
      <c r="C220" s="37" t="s">
        <v>239</v>
      </c>
      <c r="D220" s="48" t="s">
        <v>397</v>
      </c>
      <c r="E220" s="45" t="s">
        <v>519</v>
      </c>
      <c r="F220" s="62">
        <v>77</v>
      </c>
      <c r="G220" s="49">
        <v>3392.5</v>
      </c>
      <c r="H220" s="50">
        <f t="shared" si="5"/>
        <v>261222.5</v>
      </c>
      <c r="L220" s="8"/>
      <c r="M220" s="8"/>
    </row>
    <row r="221" spans="1:13" ht="15.75">
      <c r="A221" s="10">
        <f t="shared" si="6"/>
        <v>207</v>
      </c>
      <c r="B221" s="38">
        <v>42737</v>
      </c>
      <c r="C221" s="37" t="s">
        <v>240</v>
      </c>
      <c r="D221" s="48" t="s">
        <v>398</v>
      </c>
      <c r="E221" s="45" t="s">
        <v>519</v>
      </c>
      <c r="F221" s="62">
        <v>77</v>
      </c>
      <c r="G221" s="49">
        <v>3392.5</v>
      </c>
      <c r="H221" s="50">
        <f t="shared" si="5"/>
        <v>261222.5</v>
      </c>
      <c r="L221" s="8"/>
      <c r="M221" s="8"/>
    </row>
    <row r="222" spans="1:13" ht="15.75">
      <c r="A222" s="10">
        <f t="shared" si="6"/>
        <v>208</v>
      </c>
      <c r="B222" s="38">
        <v>42737</v>
      </c>
      <c r="C222" s="37" t="s">
        <v>241</v>
      </c>
      <c r="D222" s="48" t="s">
        <v>399</v>
      </c>
      <c r="E222" s="45" t="s">
        <v>519</v>
      </c>
      <c r="F222" s="62">
        <v>77</v>
      </c>
      <c r="G222" s="49">
        <v>3392.5</v>
      </c>
      <c r="H222" s="50">
        <f t="shared" si="5"/>
        <v>261222.5</v>
      </c>
      <c r="L222" s="8"/>
      <c r="M222" s="8"/>
    </row>
    <row r="223" spans="1:13" ht="15.75">
      <c r="A223" s="10">
        <f t="shared" si="6"/>
        <v>209</v>
      </c>
      <c r="B223" s="38">
        <v>42737</v>
      </c>
      <c r="C223" s="37" t="s">
        <v>242</v>
      </c>
      <c r="D223" s="48" t="s">
        <v>640</v>
      </c>
      <c r="E223" s="45" t="s">
        <v>519</v>
      </c>
      <c r="F223" s="62">
        <v>45</v>
      </c>
      <c r="G223" s="49">
        <v>3700</v>
      </c>
      <c r="H223" s="50">
        <f t="shared" si="5"/>
        <v>166500</v>
      </c>
      <c r="L223" s="8"/>
      <c r="M223" s="8"/>
    </row>
    <row r="224" spans="1:13" ht="15.75">
      <c r="A224" s="10">
        <f t="shared" si="6"/>
        <v>210</v>
      </c>
      <c r="B224" s="38">
        <v>42737</v>
      </c>
      <c r="C224" s="37" t="s">
        <v>243</v>
      </c>
      <c r="D224" s="48" t="s">
        <v>641</v>
      </c>
      <c r="E224" s="45" t="s">
        <v>519</v>
      </c>
      <c r="F224" s="62">
        <v>42</v>
      </c>
      <c r="G224" s="49">
        <v>549.99</v>
      </c>
      <c r="H224" s="50">
        <f t="shared" si="5"/>
        <v>23099.58</v>
      </c>
      <c r="L224" s="8"/>
      <c r="M224" s="8"/>
    </row>
    <row r="225" spans="1:13" ht="15.75">
      <c r="A225" s="10">
        <f t="shared" si="6"/>
        <v>211</v>
      </c>
      <c r="B225" s="38">
        <v>42737</v>
      </c>
      <c r="C225" s="37" t="s">
        <v>244</v>
      </c>
      <c r="D225" s="48" t="s">
        <v>400</v>
      </c>
      <c r="E225" s="45" t="s">
        <v>519</v>
      </c>
      <c r="F225" s="62">
        <v>46</v>
      </c>
      <c r="G225" s="49">
        <v>1392.99</v>
      </c>
      <c r="H225" s="50">
        <f t="shared" si="5"/>
        <v>64077.54</v>
      </c>
      <c r="L225" s="8"/>
      <c r="M225" s="8"/>
    </row>
    <row r="226" spans="1:13" ht="15.75">
      <c r="A226" s="10">
        <f t="shared" si="6"/>
        <v>212</v>
      </c>
      <c r="B226" s="38">
        <v>42737</v>
      </c>
      <c r="C226" s="37" t="s">
        <v>245</v>
      </c>
      <c r="D226" s="48" t="s">
        <v>401</v>
      </c>
      <c r="E226" s="45" t="s">
        <v>519</v>
      </c>
      <c r="F226" s="62">
        <v>52</v>
      </c>
      <c r="G226" s="49">
        <v>1392.99</v>
      </c>
      <c r="H226" s="50">
        <f t="shared" si="5"/>
        <v>72435.48</v>
      </c>
      <c r="L226" s="8"/>
      <c r="M226" s="8"/>
    </row>
    <row r="227" spans="1:13" ht="15.75">
      <c r="A227" s="10">
        <f t="shared" si="6"/>
        <v>213</v>
      </c>
      <c r="B227" s="38">
        <v>42737</v>
      </c>
      <c r="C227" s="37" t="s">
        <v>246</v>
      </c>
      <c r="D227" s="48" t="s">
        <v>402</v>
      </c>
      <c r="E227" s="45" t="s">
        <v>519</v>
      </c>
      <c r="F227" s="62">
        <v>35</v>
      </c>
      <c r="G227" s="49">
        <v>1392.99</v>
      </c>
      <c r="H227" s="50">
        <f t="shared" si="5"/>
        <v>48754.65</v>
      </c>
      <c r="L227" s="8"/>
      <c r="M227" s="8"/>
    </row>
    <row r="228" spans="1:13" ht="15.75">
      <c r="A228" s="10">
        <f t="shared" si="6"/>
        <v>214</v>
      </c>
      <c r="B228" s="38">
        <v>42737</v>
      </c>
      <c r="C228" s="37" t="s">
        <v>247</v>
      </c>
      <c r="D228" s="48" t="s">
        <v>403</v>
      </c>
      <c r="E228" s="45" t="s">
        <v>519</v>
      </c>
      <c r="F228" s="62">
        <v>56</v>
      </c>
      <c r="G228" s="49">
        <v>1392.99</v>
      </c>
      <c r="H228" s="50">
        <f t="shared" si="5"/>
        <v>78007.44</v>
      </c>
      <c r="L228" s="8"/>
      <c r="M228" s="8"/>
    </row>
    <row r="229" spans="1:13" ht="15.75">
      <c r="A229" s="10">
        <f t="shared" si="6"/>
        <v>215</v>
      </c>
      <c r="B229" s="38">
        <v>42737</v>
      </c>
      <c r="C229" s="37" t="s">
        <v>248</v>
      </c>
      <c r="D229" s="48" t="s">
        <v>404</v>
      </c>
      <c r="E229" s="45" t="s">
        <v>519</v>
      </c>
      <c r="F229" s="62">
        <v>7</v>
      </c>
      <c r="G229" s="49">
        <v>821.55</v>
      </c>
      <c r="H229" s="50">
        <f t="shared" si="5"/>
        <v>5750.849999999999</v>
      </c>
      <c r="L229" s="8"/>
      <c r="M229" s="8"/>
    </row>
    <row r="230" spans="1:13" ht="15.75">
      <c r="A230" s="10">
        <f t="shared" si="6"/>
        <v>216</v>
      </c>
      <c r="B230" s="38">
        <v>42737</v>
      </c>
      <c r="C230" s="37" t="s">
        <v>249</v>
      </c>
      <c r="D230" s="48" t="s">
        <v>405</v>
      </c>
      <c r="E230" s="45" t="s">
        <v>519</v>
      </c>
      <c r="F230" s="62">
        <v>89</v>
      </c>
      <c r="G230" s="49">
        <v>2124</v>
      </c>
      <c r="H230" s="50">
        <f t="shared" si="5"/>
        <v>189036</v>
      </c>
      <c r="L230" s="8"/>
      <c r="M230" s="8"/>
    </row>
    <row r="231" spans="1:13" ht="15.75">
      <c r="A231" s="10">
        <f t="shared" si="6"/>
        <v>217</v>
      </c>
      <c r="B231" s="38">
        <v>42737</v>
      </c>
      <c r="C231" s="37" t="s">
        <v>250</v>
      </c>
      <c r="D231" s="48" t="s">
        <v>406</v>
      </c>
      <c r="E231" s="45" t="s">
        <v>519</v>
      </c>
      <c r="F231" s="62">
        <v>1</v>
      </c>
      <c r="G231" s="49">
        <v>1805.48</v>
      </c>
      <c r="H231" s="50">
        <f aca="true" t="shared" si="7" ref="H231:H295">F231*G231</f>
        <v>1805.48</v>
      </c>
      <c r="L231" s="8"/>
      <c r="M231" s="8"/>
    </row>
    <row r="232" spans="1:13" ht="30">
      <c r="A232" s="10">
        <f t="shared" si="6"/>
        <v>218</v>
      </c>
      <c r="B232" s="38">
        <v>42737</v>
      </c>
      <c r="C232" s="37" t="s">
        <v>251</v>
      </c>
      <c r="D232" s="48" t="s">
        <v>407</v>
      </c>
      <c r="E232" s="45" t="s">
        <v>519</v>
      </c>
      <c r="F232" s="62">
        <v>1</v>
      </c>
      <c r="G232" s="49">
        <v>1805.48</v>
      </c>
      <c r="H232" s="50">
        <f t="shared" si="7"/>
        <v>1805.48</v>
      </c>
      <c r="L232" s="8"/>
      <c r="M232" s="8"/>
    </row>
    <row r="233" spans="1:13" ht="30">
      <c r="A233" s="10">
        <f t="shared" si="6"/>
        <v>219</v>
      </c>
      <c r="B233" s="38">
        <v>42737</v>
      </c>
      <c r="C233" s="37" t="s">
        <v>252</v>
      </c>
      <c r="D233" s="48" t="s">
        <v>408</v>
      </c>
      <c r="E233" s="45" t="s">
        <v>519</v>
      </c>
      <c r="F233" s="62">
        <v>1</v>
      </c>
      <c r="G233" s="49">
        <v>1805.48</v>
      </c>
      <c r="H233" s="50">
        <f t="shared" si="7"/>
        <v>1805.48</v>
      </c>
      <c r="L233" s="8"/>
      <c r="M233" s="8"/>
    </row>
    <row r="234" spans="1:13" ht="15.75">
      <c r="A234" s="10">
        <f t="shared" si="6"/>
        <v>220</v>
      </c>
      <c r="B234" s="38">
        <v>42737</v>
      </c>
      <c r="C234" s="37" t="s">
        <v>253</v>
      </c>
      <c r="D234" s="48" t="s">
        <v>642</v>
      </c>
      <c r="E234" s="45" t="s">
        <v>519</v>
      </c>
      <c r="F234" s="62">
        <v>86</v>
      </c>
      <c r="G234" s="49">
        <v>859.43</v>
      </c>
      <c r="H234" s="50">
        <f t="shared" si="7"/>
        <v>73910.98</v>
      </c>
      <c r="L234" s="8"/>
      <c r="M234" s="8"/>
    </row>
    <row r="235" spans="1:13" ht="15.75">
      <c r="A235" s="10">
        <f t="shared" si="6"/>
        <v>221</v>
      </c>
      <c r="B235" s="38">
        <v>42737</v>
      </c>
      <c r="C235" s="37" t="s">
        <v>254</v>
      </c>
      <c r="D235" s="48" t="s">
        <v>409</v>
      </c>
      <c r="E235" s="45" t="s">
        <v>519</v>
      </c>
      <c r="F235" s="62">
        <v>9</v>
      </c>
      <c r="G235" s="49">
        <v>1015.15</v>
      </c>
      <c r="H235" s="50">
        <f t="shared" si="7"/>
        <v>9136.35</v>
      </c>
      <c r="L235" s="8"/>
      <c r="M235" s="8"/>
    </row>
    <row r="236" spans="1:13" ht="15.75">
      <c r="A236" s="10">
        <f t="shared" si="6"/>
        <v>222</v>
      </c>
      <c r="B236" s="38">
        <v>42737</v>
      </c>
      <c r="C236" s="37" t="s">
        <v>737</v>
      </c>
      <c r="D236" s="48" t="s">
        <v>643</v>
      </c>
      <c r="E236" s="45" t="s">
        <v>519</v>
      </c>
      <c r="F236" s="62">
        <v>58</v>
      </c>
      <c r="G236" s="49">
        <v>3017.11</v>
      </c>
      <c r="H236" s="50">
        <f t="shared" si="7"/>
        <v>174992.38</v>
      </c>
      <c r="L236" s="8"/>
      <c r="M236" s="8"/>
    </row>
    <row r="237" spans="1:13" ht="15.75">
      <c r="A237" s="10">
        <f t="shared" si="6"/>
        <v>223</v>
      </c>
      <c r="B237" s="38">
        <v>42737</v>
      </c>
      <c r="C237" s="37" t="s">
        <v>255</v>
      </c>
      <c r="D237" s="48" t="s">
        <v>410</v>
      </c>
      <c r="E237" s="45" t="s">
        <v>519</v>
      </c>
      <c r="F237" s="62">
        <v>73</v>
      </c>
      <c r="G237" s="49">
        <v>1597.86</v>
      </c>
      <c r="H237" s="50">
        <f t="shared" si="7"/>
        <v>116643.78</v>
      </c>
      <c r="L237" s="8"/>
      <c r="M237" s="8"/>
    </row>
    <row r="238" spans="1:13" ht="15.75">
      <c r="A238" s="10">
        <f t="shared" si="6"/>
        <v>224</v>
      </c>
      <c r="B238" s="38">
        <v>42737</v>
      </c>
      <c r="C238" s="37" t="s">
        <v>256</v>
      </c>
      <c r="D238" s="48" t="s">
        <v>411</v>
      </c>
      <c r="E238" s="45" t="s">
        <v>519</v>
      </c>
      <c r="F238" s="62">
        <v>86</v>
      </c>
      <c r="G238" s="49">
        <v>1392.99</v>
      </c>
      <c r="H238" s="50">
        <f t="shared" si="7"/>
        <v>119797.14</v>
      </c>
      <c r="L238" s="8"/>
      <c r="M238" s="8"/>
    </row>
    <row r="239" spans="1:13" ht="15.75">
      <c r="A239" s="10">
        <f t="shared" si="6"/>
        <v>225</v>
      </c>
      <c r="B239" s="38">
        <v>42737</v>
      </c>
      <c r="C239" s="37" t="s">
        <v>257</v>
      </c>
      <c r="D239" s="48" t="s">
        <v>644</v>
      </c>
      <c r="E239" s="45" t="s">
        <v>519</v>
      </c>
      <c r="F239" s="62">
        <v>99</v>
      </c>
      <c r="G239" s="49">
        <v>808.3</v>
      </c>
      <c r="H239" s="50">
        <f t="shared" si="7"/>
        <v>80021.7</v>
      </c>
      <c r="L239" s="8"/>
      <c r="M239" s="8"/>
    </row>
    <row r="240" spans="1:13" ht="15.75">
      <c r="A240" s="10">
        <f t="shared" si="6"/>
        <v>226</v>
      </c>
      <c r="B240" s="38">
        <v>42737</v>
      </c>
      <c r="C240" s="37" t="s">
        <v>258</v>
      </c>
      <c r="D240" s="48" t="s">
        <v>412</v>
      </c>
      <c r="E240" s="45" t="s">
        <v>519</v>
      </c>
      <c r="F240" s="62">
        <v>155</v>
      </c>
      <c r="G240" s="49">
        <v>1050.2</v>
      </c>
      <c r="H240" s="50">
        <f t="shared" si="7"/>
        <v>162781</v>
      </c>
      <c r="L240" s="8"/>
      <c r="M240" s="8"/>
    </row>
    <row r="241" spans="1:13" ht="15.75">
      <c r="A241" s="10">
        <f t="shared" si="6"/>
        <v>227</v>
      </c>
      <c r="B241" s="38">
        <v>42737</v>
      </c>
      <c r="C241" s="37" t="s">
        <v>259</v>
      </c>
      <c r="D241" s="48" t="s">
        <v>413</v>
      </c>
      <c r="E241" s="45" t="s">
        <v>519</v>
      </c>
      <c r="F241" s="62">
        <v>13</v>
      </c>
      <c r="G241" s="49">
        <v>5420.27</v>
      </c>
      <c r="H241" s="50">
        <f t="shared" si="7"/>
        <v>70463.51000000001</v>
      </c>
      <c r="L241" s="8"/>
      <c r="M241" s="8"/>
    </row>
    <row r="242" spans="1:13" ht="15.75">
      <c r="A242" s="10">
        <f t="shared" si="6"/>
        <v>228</v>
      </c>
      <c r="B242" s="38">
        <v>42737</v>
      </c>
      <c r="C242" s="37" t="s">
        <v>738</v>
      </c>
      <c r="D242" s="48" t="s">
        <v>645</v>
      </c>
      <c r="E242" s="45" t="s">
        <v>519</v>
      </c>
      <c r="F242" s="62">
        <v>10</v>
      </c>
      <c r="G242" s="49">
        <v>9824.25</v>
      </c>
      <c r="H242" s="50">
        <f t="shared" si="7"/>
        <v>98242.5</v>
      </c>
      <c r="L242" s="8"/>
      <c r="M242" s="8"/>
    </row>
    <row r="243" spans="1:13" ht="15.75">
      <c r="A243" s="10">
        <f t="shared" si="6"/>
        <v>229</v>
      </c>
      <c r="B243" s="38">
        <v>42737</v>
      </c>
      <c r="C243" s="37" t="s">
        <v>739</v>
      </c>
      <c r="D243" s="48" t="s">
        <v>646</v>
      </c>
      <c r="E243" s="45" t="s">
        <v>519</v>
      </c>
      <c r="F243" s="62">
        <v>10</v>
      </c>
      <c r="G243" s="49">
        <v>9824.25</v>
      </c>
      <c r="H243" s="50">
        <f t="shared" si="7"/>
        <v>98242.5</v>
      </c>
      <c r="L243" s="8"/>
      <c r="M243" s="8"/>
    </row>
    <row r="244" spans="1:13" ht="15.75">
      <c r="A244" s="10">
        <f t="shared" si="6"/>
        <v>230</v>
      </c>
      <c r="B244" s="38">
        <v>42737</v>
      </c>
      <c r="C244" s="37" t="s">
        <v>740</v>
      </c>
      <c r="D244" s="48" t="s">
        <v>647</v>
      </c>
      <c r="E244" s="45" t="s">
        <v>519</v>
      </c>
      <c r="F244" s="62">
        <v>10</v>
      </c>
      <c r="G244" s="49">
        <v>9824.25</v>
      </c>
      <c r="H244" s="50">
        <f t="shared" si="7"/>
        <v>98242.5</v>
      </c>
      <c r="L244" s="8"/>
      <c r="M244" s="8"/>
    </row>
    <row r="245" spans="1:13" ht="15.75">
      <c r="A245" s="10">
        <f t="shared" si="6"/>
        <v>231</v>
      </c>
      <c r="B245" s="38">
        <v>42737</v>
      </c>
      <c r="C245" s="37" t="s">
        <v>260</v>
      </c>
      <c r="D245" s="48" t="s">
        <v>414</v>
      </c>
      <c r="E245" s="45" t="s">
        <v>519</v>
      </c>
      <c r="F245" s="62">
        <v>6</v>
      </c>
      <c r="G245" s="49">
        <v>3813.58</v>
      </c>
      <c r="H245" s="50">
        <f t="shared" si="7"/>
        <v>22881.48</v>
      </c>
      <c r="L245" s="8"/>
      <c r="M245" s="8"/>
    </row>
    <row r="246" spans="1:13" ht="15.75">
      <c r="A246" s="10">
        <f t="shared" si="6"/>
        <v>232</v>
      </c>
      <c r="B246" s="38">
        <v>42737</v>
      </c>
      <c r="C246" s="37" t="s">
        <v>261</v>
      </c>
      <c r="D246" s="48" t="s">
        <v>415</v>
      </c>
      <c r="E246" s="45" t="s">
        <v>519</v>
      </c>
      <c r="F246" s="62">
        <v>10</v>
      </c>
      <c r="G246" s="49">
        <v>3813.58</v>
      </c>
      <c r="H246" s="50">
        <f t="shared" si="7"/>
        <v>38135.8</v>
      </c>
      <c r="L246" s="8"/>
      <c r="M246" s="8"/>
    </row>
    <row r="247" spans="1:13" ht="15.75">
      <c r="A247" s="10">
        <f t="shared" si="6"/>
        <v>233</v>
      </c>
      <c r="B247" s="38">
        <v>42737</v>
      </c>
      <c r="C247" s="37" t="s">
        <v>262</v>
      </c>
      <c r="D247" s="48" t="s">
        <v>416</v>
      </c>
      <c r="E247" s="45" t="s">
        <v>519</v>
      </c>
      <c r="F247" s="62">
        <v>10</v>
      </c>
      <c r="G247" s="49">
        <v>3813.58</v>
      </c>
      <c r="H247" s="50">
        <f t="shared" si="7"/>
        <v>38135.8</v>
      </c>
      <c r="L247" s="8"/>
      <c r="M247" s="8"/>
    </row>
    <row r="248" spans="1:13" ht="15.75">
      <c r="A248" s="10">
        <f t="shared" si="6"/>
        <v>234</v>
      </c>
      <c r="B248" s="38">
        <v>42737</v>
      </c>
      <c r="C248" s="37" t="s">
        <v>263</v>
      </c>
      <c r="D248" s="48" t="s">
        <v>417</v>
      </c>
      <c r="E248" s="45" t="s">
        <v>519</v>
      </c>
      <c r="F248" s="62">
        <v>10</v>
      </c>
      <c r="G248" s="49">
        <v>3813.58</v>
      </c>
      <c r="H248" s="50">
        <f t="shared" si="7"/>
        <v>38135.8</v>
      </c>
      <c r="L248" s="8"/>
      <c r="M248" s="8"/>
    </row>
    <row r="249" spans="1:13" ht="15.75">
      <c r="A249" s="10">
        <f t="shared" si="6"/>
        <v>235</v>
      </c>
      <c r="B249" s="38">
        <v>42737</v>
      </c>
      <c r="C249" s="37" t="s">
        <v>264</v>
      </c>
      <c r="D249" s="48" t="s">
        <v>418</v>
      </c>
      <c r="E249" s="45" t="s">
        <v>519</v>
      </c>
      <c r="F249" s="62">
        <v>43</v>
      </c>
      <c r="G249" s="49">
        <v>7009.87</v>
      </c>
      <c r="H249" s="50">
        <f t="shared" si="7"/>
        <v>301424.41</v>
      </c>
      <c r="L249" s="8"/>
      <c r="M249" s="8"/>
    </row>
    <row r="250" spans="1:13" ht="15.75">
      <c r="A250" s="10">
        <f t="shared" si="6"/>
        <v>236</v>
      </c>
      <c r="B250" s="38">
        <v>42737</v>
      </c>
      <c r="C250" s="37" t="s">
        <v>265</v>
      </c>
      <c r="D250" s="48" t="s">
        <v>419</v>
      </c>
      <c r="E250" s="45" t="s">
        <v>519</v>
      </c>
      <c r="F250" s="62">
        <v>39</v>
      </c>
      <c r="G250" s="49">
        <v>11387.78</v>
      </c>
      <c r="H250" s="50">
        <f t="shared" si="7"/>
        <v>444123.42000000004</v>
      </c>
      <c r="L250" s="8"/>
      <c r="M250" s="8"/>
    </row>
    <row r="251" spans="1:13" ht="15.75">
      <c r="A251" s="10">
        <f t="shared" si="6"/>
        <v>237</v>
      </c>
      <c r="B251" s="38">
        <v>42737</v>
      </c>
      <c r="C251" s="37" t="s">
        <v>266</v>
      </c>
      <c r="D251" s="48" t="s">
        <v>420</v>
      </c>
      <c r="E251" s="45" t="s">
        <v>519</v>
      </c>
      <c r="F251" s="62">
        <v>39</v>
      </c>
      <c r="G251" s="49">
        <v>11387.78</v>
      </c>
      <c r="H251" s="50">
        <f t="shared" si="7"/>
        <v>444123.42000000004</v>
      </c>
      <c r="L251" s="8"/>
      <c r="M251" s="8"/>
    </row>
    <row r="252" spans="1:13" ht="15.75">
      <c r="A252" s="10">
        <f t="shared" si="6"/>
        <v>238</v>
      </c>
      <c r="B252" s="38">
        <v>42737</v>
      </c>
      <c r="C252" s="37" t="s">
        <v>267</v>
      </c>
      <c r="D252" s="48" t="s">
        <v>421</v>
      </c>
      <c r="E252" s="45" t="s">
        <v>519</v>
      </c>
      <c r="F252" s="62">
        <v>39</v>
      </c>
      <c r="G252" s="49">
        <v>11387.78</v>
      </c>
      <c r="H252" s="50">
        <f t="shared" si="7"/>
        <v>444123.42000000004</v>
      </c>
      <c r="L252" s="8"/>
      <c r="M252" s="8"/>
    </row>
    <row r="253" spans="1:13" ht="15.75">
      <c r="A253" s="10">
        <f t="shared" si="6"/>
        <v>239</v>
      </c>
      <c r="B253" s="38">
        <v>42737</v>
      </c>
      <c r="C253" s="37" t="s">
        <v>741</v>
      </c>
      <c r="D253" s="48" t="s">
        <v>648</v>
      </c>
      <c r="E253" s="45" t="s">
        <v>519</v>
      </c>
      <c r="F253" s="62">
        <v>17</v>
      </c>
      <c r="G253" s="49">
        <v>3196.13</v>
      </c>
      <c r="H253" s="50">
        <f t="shared" si="7"/>
        <v>54334.21</v>
      </c>
      <c r="L253" s="8"/>
      <c r="M253" s="8"/>
    </row>
    <row r="254" spans="1:13" ht="15.75">
      <c r="A254" s="10">
        <f t="shared" si="6"/>
        <v>240</v>
      </c>
      <c r="B254" s="38">
        <v>42737</v>
      </c>
      <c r="C254" s="37" t="s">
        <v>742</v>
      </c>
      <c r="D254" s="48" t="s">
        <v>649</v>
      </c>
      <c r="E254" s="45" t="s">
        <v>519</v>
      </c>
      <c r="F254" s="62">
        <v>18</v>
      </c>
      <c r="G254" s="49">
        <v>4138.69</v>
      </c>
      <c r="H254" s="50">
        <f t="shared" si="7"/>
        <v>74496.42</v>
      </c>
      <c r="L254" s="8"/>
      <c r="M254" s="8"/>
    </row>
    <row r="255" spans="1:13" s="20" customFormat="1" ht="15.75">
      <c r="A255" s="10">
        <f t="shared" si="6"/>
        <v>241</v>
      </c>
      <c r="B255" s="38">
        <v>42737</v>
      </c>
      <c r="C255" s="37" t="s">
        <v>743</v>
      </c>
      <c r="D255" s="48" t="s">
        <v>650</v>
      </c>
      <c r="E255" s="45" t="s">
        <v>519</v>
      </c>
      <c r="F255" s="62">
        <v>18</v>
      </c>
      <c r="G255" s="49">
        <v>4138.69</v>
      </c>
      <c r="H255" s="50">
        <f t="shared" si="7"/>
        <v>74496.42</v>
      </c>
      <c r="L255" s="21"/>
      <c r="M255" s="21"/>
    </row>
    <row r="256" spans="1:13" ht="15.75">
      <c r="A256" s="10">
        <f t="shared" si="6"/>
        <v>242</v>
      </c>
      <c r="B256" s="38">
        <v>42737</v>
      </c>
      <c r="C256" s="37" t="s">
        <v>744</v>
      </c>
      <c r="D256" s="48" t="s">
        <v>651</v>
      </c>
      <c r="E256" s="45" t="s">
        <v>519</v>
      </c>
      <c r="F256" s="62">
        <v>18</v>
      </c>
      <c r="G256" s="49">
        <v>4138.69</v>
      </c>
      <c r="H256" s="50">
        <f t="shared" si="7"/>
        <v>74496.42</v>
      </c>
      <c r="L256" s="8"/>
      <c r="M256" s="8"/>
    </row>
    <row r="257" spans="1:13" ht="15.75">
      <c r="A257" s="10">
        <f t="shared" si="6"/>
        <v>243</v>
      </c>
      <c r="B257" s="38">
        <v>42737</v>
      </c>
      <c r="C257" s="37" t="s">
        <v>268</v>
      </c>
      <c r="D257" s="48" t="s">
        <v>422</v>
      </c>
      <c r="E257" s="45" t="s">
        <v>519</v>
      </c>
      <c r="F257" s="62">
        <v>4</v>
      </c>
      <c r="G257" s="49">
        <v>1639.42</v>
      </c>
      <c r="H257" s="50">
        <f t="shared" si="7"/>
        <v>6557.68</v>
      </c>
      <c r="L257" s="8"/>
      <c r="M257" s="8"/>
    </row>
    <row r="258" spans="1:13" ht="15.75">
      <c r="A258" s="10">
        <f t="shared" si="6"/>
        <v>244</v>
      </c>
      <c r="B258" s="38">
        <v>42737</v>
      </c>
      <c r="C258" s="37" t="s">
        <v>269</v>
      </c>
      <c r="D258" s="48" t="s">
        <v>423</v>
      </c>
      <c r="E258" s="45" t="s">
        <v>519</v>
      </c>
      <c r="F258" s="62">
        <v>3</v>
      </c>
      <c r="G258" s="49">
        <v>1200</v>
      </c>
      <c r="H258" s="50">
        <f t="shared" si="7"/>
        <v>3600</v>
      </c>
      <c r="L258" s="8"/>
      <c r="M258" s="8"/>
    </row>
    <row r="259" spans="1:13" ht="15.75">
      <c r="A259" s="10">
        <f t="shared" si="6"/>
        <v>245</v>
      </c>
      <c r="B259" s="38">
        <v>42737</v>
      </c>
      <c r="C259" s="37" t="s">
        <v>745</v>
      </c>
      <c r="D259" s="48" t="s">
        <v>652</v>
      </c>
      <c r="E259" s="45" t="s">
        <v>519</v>
      </c>
      <c r="F259" s="62">
        <v>30</v>
      </c>
      <c r="G259" s="49">
        <v>2179.05</v>
      </c>
      <c r="H259" s="50">
        <f t="shared" si="7"/>
        <v>65371.50000000001</v>
      </c>
      <c r="L259" s="8"/>
      <c r="M259" s="8"/>
    </row>
    <row r="260" spans="1:13" ht="15.75">
      <c r="A260" s="10">
        <f t="shared" si="6"/>
        <v>246</v>
      </c>
      <c r="B260" s="38">
        <v>42737</v>
      </c>
      <c r="C260" s="37" t="s">
        <v>270</v>
      </c>
      <c r="D260" s="48" t="s">
        <v>424</v>
      </c>
      <c r="E260" s="45" t="s">
        <v>519</v>
      </c>
      <c r="F260" s="62">
        <v>1</v>
      </c>
      <c r="G260" s="49">
        <v>1800</v>
      </c>
      <c r="H260" s="50">
        <f t="shared" si="7"/>
        <v>1800</v>
      </c>
      <c r="L260" s="8"/>
      <c r="M260" s="8"/>
    </row>
    <row r="261" spans="1:13" ht="15.75">
      <c r="A261" s="10">
        <f t="shared" si="6"/>
        <v>247</v>
      </c>
      <c r="B261" s="38">
        <v>42737</v>
      </c>
      <c r="C261" s="37" t="s">
        <v>271</v>
      </c>
      <c r="D261" s="48" t="s">
        <v>653</v>
      </c>
      <c r="E261" s="45" t="s">
        <v>519</v>
      </c>
      <c r="F261" s="62">
        <v>4</v>
      </c>
      <c r="G261" s="49">
        <v>3700</v>
      </c>
      <c r="H261" s="50">
        <f t="shared" si="7"/>
        <v>14800</v>
      </c>
      <c r="L261" s="8"/>
      <c r="M261" s="8"/>
    </row>
    <row r="262" spans="1:13" ht="15.75">
      <c r="A262" s="10">
        <f aca="true" t="shared" si="8" ref="A262:A325">A261+1</f>
        <v>248</v>
      </c>
      <c r="B262" s="38">
        <v>42737</v>
      </c>
      <c r="C262" s="37" t="s">
        <v>272</v>
      </c>
      <c r="D262" s="48" t="s">
        <v>425</v>
      </c>
      <c r="E262" s="45" t="s">
        <v>519</v>
      </c>
      <c r="F262" s="62">
        <v>22</v>
      </c>
      <c r="G262" s="49">
        <v>953.44</v>
      </c>
      <c r="H262" s="50">
        <f t="shared" si="7"/>
        <v>20975.68</v>
      </c>
      <c r="L262" s="8"/>
      <c r="M262" s="8"/>
    </row>
    <row r="263" spans="1:13" ht="15.75">
      <c r="A263" s="10">
        <f t="shared" si="8"/>
        <v>249</v>
      </c>
      <c r="B263" s="38">
        <v>42737</v>
      </c>
      <c r="C263" s="37" t="s">
        <v>273</v>
      </c>
      <c r="D263" s="48" t="s">
        <v>426</v>
      </c>
      <c r="E263" s="45" t="s">
        <v>519</v>
      </c>
      <c r="F263" s="62">
        <v>7</v>
      </c>
      <c r="G263" s="49">
        <v>1200</v>
      </c>
      <c r="H263" s="50">
        <f t="shared" si="7"/>
        <v>8400</v>
      </c>
      <c r="L263" s="8"/>
      <c r="M263" s="8"/>
    </row>
    <row r="264" spans="1:13" ht="15.75">
      <c r="A264" s="10">
        <f t="shared" si="8"/>
        <v>250</v>
      </c>
      <c r="B264" s="38">
        <v>42737</v>
      </c>
      <c r="C264" s="37" t="s">
        <v>274</v>
      </c>
      <c r="D264" s="48" t="s">
        <v>427</v>
      </c>
      <c r="E264" s="45" t="s">
        <v>519</v>
      </c>
      <c r="F264" s="62">
        <v>11</v>
      </c>
      <c r="G264" s="49">
        <v>950</v>
      </c>
      <c r="H264" s="50">
        <f t="shared" si="7"/>
        <v>10450</v>
      </c>
      <c r="L264" s="8"/>
      <c r="M264" s="8"/>
    </row>
    <row r="265" spans="1:13" ht="15.75">
      <c r="A265" s="10">
        <f t="shared" si="8"/>
        <v>251</v>
      </c>
      <c r="B265" s="38">
        <v>42737</v>
      </c>
      <c r="C265" s="37" t="s">
        <v>275</v>
      </c>
      <c r="D265" s="48" t="s">
        <v>428</v>
      </c>
      <c r="E265" s="45" t="s">
        <v>519</v>
      </c>
      <c r="F265" s="62">
        <v>14</v>
      </c>
      <c r="G265" s="49">
        <v>1850</v>
      </c>
      <c r="H265" s="50">
        <f t="shared" si="7"/>
        <v>25900</v>
      </c>
      <c r="L265" s="8"/>
      <c r="M265" s="8"/>
    </row>
    <row r="266" spans="1:13" ht="30">
      <c r="A266" s="10">
        <f t="shared" si="8"/>
        <v>252</v>
      </c>
      <c r="B266" s="38">
        <v>42737</v>
      </c>
      <c r="C266" s="37" t="s">
        <v>276</v>
      </c>
      <c r="D266" s="48" t="s">
        <v>654</v>
      </c>
      <c r="E266" s="45" t="s">
        <v>519</v>
      </c>
      <c r="F266" s="62">
        <v>28</v>
      </c>
      <c r="G266" s="49">
        <v>201.73</v>
      </c>
      <c r="H266" s="50">
        <f t="shared" si="7"/>
        <v>5648.44</v>
      </c>
      <c r="L266" s="8"/>
      <c r="M266" s="8"/>
    </row>
    <row r="267" spans="1:13" ht="15.75">
      <c r="A267" s="10">
        <f t="shared" si="8"/>
        <v>253</v>
      </c>
      <c r="B267" s="38">
        <v>42737</v>
      </c>
      <c r="C267" s="37" t="s">
        <v>277</v>
      </c>
      <c r="D267" s="48" t="s">
        <v>655</v>
      </c>
      <c r="E267" s="45" t="s">
        <v>519</v>
      </c>
      <c r="F267" s="62">
        <v>50</v>
      </c>
      <c r="G267" s="49">
        <v>579</v>
      </c>
      <c r="H267" s="50">
        <f t="shared" si="7"/>
        <v>28950</v>
      </c>
      <c r="L267" s="8"/>
      <c r="M267" s="8"/>
    </row>
    <row r="268" spans="1:13" ht="15.75">
      <c r="A268" s="10">
        <f t="shared" si="8"/>
        <v>254</v>
      </c>
      <c r="B268" s="38">
        <v>42737</v>
      </c>
      <c r="C268" s="37" t="s">
        <v>278</v>
      </c>
      <c r="D268" s="48" t="s">
        <v>656</v>
      </c>
      <c r="E268" s="45" t="s">
        <v>519</v>
      </c>
      <c r="F268" s="62">
        <v>28</v>
      </c>
      <c r="G268" s="49">
        <v>3870.28</v>
      </c>
      <c r="H268" s="50">
        <f t="shared" si="7"/>
        <v>108367.84000000001</v>
      </c>
      <c r="L268" s="8"/>
      <c r="M268" s="8"/>
    </row>
    <row r="269" spans="1:13" ht="15.75">
      <c r="A269" s="10">
        <f t="shared" si="8"/>
        <v>255</v>
      </c>
      <c r="B269" s="38">
        <v>42737</v>
      </c>
      <c r="C269" s="37" t="s">
        <v>279</v>
      </c>
      <c r="D269" s="48" t="s">
        <v>42</v>
      </c>
      <c r="E269" s="45" t="s">
        <v>519</v>
      </c>
      <c r="F269" s="62">
        <v>23</v>
      </c>
      <c r="G269" s="49">
        <v>3317.31</v>
      </c>
      <c r="H269" s="50">
        <f t="shared" si="7"/>
        <v>76298.13</v>
      </c>
      <c r="L269" s="8"/>
      <c r="M269" s="8"/>
    </row>
    <row r="270" spans="1:13" ht="15.75">
      <c r="A270" s="10">
        <f t="shared" si="8"/>
        <v>256</v>
      </c>
      <c r="B270" s="38">
        <v>42737</v>
      </c>
      <c r="C270" s="37" t="s">
        <v>280</v>
      </c>
      <c r="D270" s="48" t="s">
        <v>43</v>
      </c>
      <c r="E270" s="45" t="s">
        <v>519</v>
      </c>
      <c r="F270" s="62">
        <v>23</v>
      </c>
      <c r="G270" s="49">
        <v>3317.31</v>
      </c>
      <c r="H270" s="50">
        <f>F270*G270</f>
        <v>76298.13</v>
      </c>
      <c r="L270" s="8"/>
      <c r="M270" s="8"/>
    </row>
    <row r="271" spans="1:13" ht="15.75">
      <c r="A271" s="10">
        <f t="shared" si="8"/>
        <v>257</v>
      </c>
      <c r="B271" s="38">
        <v>42737</v>
      </c>
      <c r="C271" s="37" t="s">
        <v>281</v>
      </c>
      <c r="D271" s="48" t="s">
        <v>657</v>
      </c>
      <c r="E271" s="45" t="s">
        <v>519</v>
      </c>
      <c r="F271" s="62">
        <v>23</v>
      </c>
      <c r="G271" s="49">
        <v>3317.31</v>
      </c>
      <c r="H271" s="50">
        <f t="shared" si="7"/>
        <v>76298.13</v>
      </c>
      <c r="L271" s="8"/>
      <c r="M271" s="8"/>
    </row>
    <row r="272" spans="1:13" ht="30">
      <c r="A272" s="10">
        <f t="shared" si="8"/>
        <v>258</v>
      </c>
      <c r="B272" s="38">
        <v>42737</v>
      </c>
      <c r="C272" s="37" t="s">
        <v>282</v>
      </c>
      <c r="D272" s="48" t="s">
        <v>44</v>
      </c>
      <c r="E272" s="45" t="s">
        <v>519</v>
      </c>
      <c r="F272" s="62">
        <v>4</v>
      </c>
      <c r="G272" s="49">
        <v>670</v>
      </c>
      <c r="H272" s="50">
        <f t="shared" si="7"/>
        <v>2680</v>
      </c>
      <c r="L272" s="8"/>
      <c r="M272" s="8"/>
    </row>
    <row r="273" spans="1:13" ht="30">
      <c r="A273" s="10">
        <f t="shared" si="8"/>
        <v>259</v>
      </c>
      <c r="B273" s="38">
        <v>42737</v>
      </c>
      <c r="C273" s="37" t="s">
        <v>746</v>
      </c>
      <c r="D273" s="48" t="s">
        <v>658</v>
      </c>
      <c r="E273" s="45" t="s">
        <v>519</v>
      </c>
      <c r="F273" s="62">
        <v>2</v>
      </c>
      <c r="G273" s="49">
        <v>603.53</v>
      </c>
      <c r="H273" s="50">
        <f t="shared" si="7"/>
        <v>1207.06</v>
      </c>
      <c r="L273" s="8"/>
      <c r="M273" s="8"/>
    </row>
    <row r="274" spans="1:13" ht="30">
      <c r="A274" s="10">
        <f t="shared" si="8"/>
        <v>260</v>
      </c>
      <c r="B274" s="38">
        <v>42737</v>
      </c>
      <c r="C274" s="37" t="s">
        <v>747</v>
      </c>
      <c r="D274" s="48" t="s">
        <v>659</v>
      </c>
      <c r="E274" s="45" t="s">
        <v>519</v>
      </c>
      <c r="F274" s="62">
        <v>2</v>
      </c>
      <c r="G274" s="49">
        <v>603.53</v>
      </c>
      <c r="H274" s="50">
        <f t="shared" si="7"/>
        <v>1207.06</v>
      </c>
      <c r="L274" s="8"/>
      <c r="M274" s="8"/>
    </row>
    <row r="275" spans="1:13" ht="30">
      <c r="A275" s="10">
        <f t="shared" si="8"/>
        <v>261</v>
      </c>
      <c r="B275" s="38">
        <v>42737</v>
      </c>
      <c r="C275" s="37" t="s">
        <v>283</v>
      </c>
      <c r="D275" s="48" t="s">
        <v>660</v>
      </c>
      <c r="E275" s="45" t="s">
        <v>519</v>
      </c>
      <c r="F275" s="62">
        <v>3</v>
      </c>
      <c r="G275" s="49">
        <v>1371.23</v>
      </c>
      <c r="H275" s="50">
        <f t="shared" si="7"/>
        <v>4113.6900000000005</v>
      </c>
      <c r="L275" s="8"/>
      <c r="M275" s="8"/>
    </row>
    <row r="276" spans="1:13" ht="30">
      <c r="A276" s="10">
        <f t="shared" si="8"/>
        <v>262</v>
      </c>
      <c r="B276" s="38">
        <v>42737</v>
      </c>
      <c r="C276" s="37" t="s">
        <v>284</v>
      </c>
      <c r="D276" s="48" t="s">
        <v>661</v>
      </c>
      <c r="E276" s="45" t="s">
        <v>519</v>
      </c>
      <c r="F276" s="62">
        <v>52</v>
      </c>
      <c r="G276" s="49">
        <v>945</v>
      </c>
      <c r="H276" s="50">
        <f t="shared" si="7"/>
        <v>49140</v>
      </c>
      <c r="L276" s="8"/>
      <c r="M276" s="8"/>
    </row>
    <row r="277" spans="1:13" ht="30">
      <c r="A277" s="10">
        <f t="shared" si="8"/>
        <v>263</v>
      </c>
      <c r="B277" s="38">
        <v>42737</v>
      </c>
      <c r="C277" s="37" t="s">
        <v>285</v>
      </c>
      <c r="D277" s="48" t="s">
        <v>45</v>
      </c>
      <c r="E277" s="45" t="s">
        <v>519</v>
      </c>
      <c r="F277" s="62">
        <v>2</v>
      </c>
      <c r="G277" s="49">
        <v>7500</v>
      </c>
      <c r="H277" s="50">
        <f t="shared" si="7"/>
        <v>15000</v>
      </c>
      <c r="L277" s="8"/>
      <c r="M277" s="8"/>
    </row>
    <row r="278" spans="1:13" ht="30">
      <c r="A278" s="10">
        <f t="shared" si="8"/>
        <v>264</v>
      </c>
      <c r="B278" s="38">
        <v>42737</v>
      </c>
      <c r="C278" s="37" t="s">
        <v>286</v>
      </c>
      <c r="D278" s="48" t="s">
        <v>662</v>
      </c>
      <c r="E278" s="45" t="s">
        <v>519</v>
      </c>
      <c r="F278" s="62">
        <v>1</v>
      </c>
      <c r="G278" s="49">
        <v>7500</v>
      </c>
      <c r="H278" s="50">
        <f t="shared" si="7"/>
        <v>7500</v>
      </c>
      <c r="L278" s="8"/>
      <c r="M278" s="8"/>
    </row>
    <row r="279" spans="1:13" ht="30">
      <c r="A279" s="10">
        <f t="shared" si="8"/>
        <v>265</v>
      </c>
      <c r="B279" s="38">
        <v>42737</v>
      </c>
      <c r="C279" s="37" t="s">
        <v>287</v>
      </c>
      <c r="D279" s="48" t="s">
        <v>46</v>
      </c>
      <c r="E279" s="45" t="s">
        <v>519</v>
      </c>
      <c r="F279" s="62">
        <v>1</v>
      </c>
      <c r="G279" s="49">
        <v>1661.11</v>
      </c>
      <c r="H279" s="50">
        <f t="shared" si="7"/>
        <v>1661.11</v>
      </c>
      <c r="L279" s="8"/>
      <c r="M279" s="8"/>
    </row>
    <row r="280" spans="1:13" ht="15.75">
      <c r="A280" s="10">
        <f t="shared" si="8"/>
        <v>266</v>
      </c>
      <c r="B280" s="38">
        <v>42737</v>
      </c>
      <c r="C280" s="37" t="s">
        <v>288</v>
      </c>
      <c r="D280" s="48" t="s">
        <v>663</v>
      </c>
      <c r="E280" s="45" t="s">
        <v>519</v>
      </c>
      <c r="F280" s="62">
        <v>1</v>
      </c>
      <c r="G280" s="49">
        <v>3730.53</v>
      </c>
      <c r="H280" s="50">
        <f t="shared" si="7"/>
        <v>3730.53</v>
      </c>
      <c r="L280" s="8"/>
      <c r="M280" s="8"/>
    </row>
    <row r="281" spans="1:13" ht="15.75">
      <c r="A281" s="10">
        <f t="shared" si="8"/>
        <v>267</v>
      </c>
      <c r="B281" s="38">
        <v>42737</v>
      </c>
      <c r="C281" s="37" t="s">
        <v>289</v>
      </c>
      <c r="D281" s="48" t="s">
        <v>429</v>
      </c>
      <c r="E281" s="45" t="s">
        <v>519</v>
      </c>
      <c r="F281" s="62">
        <v>21</v>
      </c>
      <c r="G281" s="49">
        <v>8850</v>
      </c>
      <c r="H281" s="50">
        <f t="shared" si="7"/>
        <v>185850</v>
      </c>
      <c r="L281" s="8"/>
      <c r="M281" s="8"/>
    </row>
    <row r="282" spans="1:13" ht="15.75">
      <c r="A282" s="10">
        <f t="shared" si="8"/>
        <v>268</v>
      </c>
      <c r="B282" s="38">
        <v>42737</v>
      </c>
      <c r="C282" s="37" t="s">
        <v>290</v>
      </c>
      <c r="D282" s="48" t="s">
        <v>430</v>
      </c>
      <c r="E282" s="45" t="s">
        <v>519</v>
      </c>
      <c r="F282" s="62">
        <v>7</v>
      </c>
      <c r="G282" s="49">
        <v>8850</v>
      </c>
      <c r="H282" s="50">
        <f t="shared" si="7"/>
        <v>61950</v>
      </c>
      <c r="L282" s="8"/>
      <c r="M282" s="8"/>
    </row>
    <row r="283" spans="1:13" ht="15.75">
      <c r="A283" s="10">
        <f t="shared" si="8"/>
        <v>269</v>
      </c>
      <c r="B283" s="38">
        <v>42737</v>
      </c>
      <c r="C283" s="37" t="s">
        <v>291</v>
      </c>
      <c r="D283" s="48" t="s">
        <v>431</v>
      </c>
      <c r="E283" s="45" t="s">
        <v>519</v>
      </c>
      <c r="F283" s="62">
        <v>10</v>
      </c>
      <c r="G283" s="49">
        <v>5534.2</v>
      </c>
      <c r="H283" s="50">
        <f t="shared" si="7"/>
        <v>55342</v>
      </c>
      <c r="L283" s="8"/>
      <c r="M283" s="8"/>
    </row>
    <row r="284" spans="1:13" ht="15.75">
      <c r="A284" s="10">
        <f t="shared" si="8"/>
        <v>270</v>
      </c>
      <c r="B284" s="38">
        <v>42737</v>
      </c>
      <c r="C284" s="37" t="s">
        <v>292</v>
      </c>
      <c r="D284" s="48" t="s">
        <v>432</v>
      </c>
      <c r="E284" s="45" t="s">
        <v>519</v>
      </c>
      <c r="F284" s="62">
        <v>15</v>
      </c>
      <c r="G284" s="49">
        <v>3931.92</v>
      </c>
      <c r="H284" s="50">
        <f t="shared" si="7"/>
        <v>58978.8</v>
      </c>
      <c r="L284" s="8"/>
      <c r="M284" s="8"/>
    </row>
    <row r="285" spans="1:13" ht="15.75">
      <c r="A285" s="10">
        <f t="shared" si="8"/>
        <v>271</v>
      </c>
      <c r="B285" s="38">
        <v>42737</v>
      </c>
      <c r="C285" s="37" t="s">
        <v>293</v>
      </c>
      <c r="D285" s="48" t="s">
        <v>433</v>
      </c>
      <c r="E285" s="45" t="s">
        <v>519</v>
      </c>
      <c r="F285" s="62">
        <v>4</v>
      </c>
      <c r="G285" s="49">
        <v>3894</v>
      </c>
      <c r="H285" s="50">
        <f t="shared" si="7"/>
        <v>15576</v>
      </c>
      <c r="L285" s="8"/>
      <c r="M285" s="8"/>
    </row>
    <row r="286" spans="1:13" ht="15.75">
      <c r="A286" s="10">
        <f t="shared" si="8"/>
        <v>272</v>
      </c>
      <c r="B286" s="38">
        <v>42737</v>
      </c>
      <c r="C286" s="37" t="s">
        <v>294</v>
      </c>
      <c r="D286" s="51" t="s">
        <v>664</v>
      </c>
      <c r="E286" s="45" t="s">
        <v>519</v>
      </c>
      <c r="F286" s="63">
        <v>1</v>
      </c>
      <c r="G286" s="52">
        <v>8850</v>
      </c>
      <c r="H286" s="53">
        <f t="shared" si="7"/>
        <v>8850</v>
      </c>
      <c r="L286" s="8"/>
      <c r="M286" s="8"/>
    </row>
    <row r="287" spans="1:13" ht="15.75">
      <c r="A287" s="10">
        <f t="shared" si="8"/>
        <v>273</v>
      </c>
      <c r="B287" s="38">
        <v>42737</v>
      </c>
      <c r="C287" s="37" t="s">
        <v>295</v>
      </c>
      <c r="D287" s="48" t="s">
        <v>434</v>
      </c>
      <c r="E287" s="45" t="s">
        <v>519</v>
      </c>
      <c r="F287" s="62">
        <v>2</v>
      </c>
      <c r="G287" s="49">
        <v>1800</v>
      </c>
      <c r="H287" s="50">
        <f t="shared" si="7"/>
        <v>3600</v>
      </c>
      <c r="L287" s="8"/>
      <c r="M287" s="8"/>
    </row>
    <row r="288" spans="1:13" ht="15.75">
      <c r="A288" s="10">
        <f t="shared" si="8"/>
        <v>274</v>
      </c>
      <c r="B288" s="38">
        <v>42737</v>
      </c>
      <c r="C288" s="37" t="s">
        <v>296</v>
      </c>
      <c r="D288" s="48" t="s">
        <v>435</v>
      </c>
      <c r="E288" s="45" t="s">
        <v>519</v>
      </c>
      <c r="F288" s="62">
        <v>5</v>
      </c>
      <c r="G288" s="49">
        <v>2740</v>
      </c>
      <c r="H288" s="50">
        <f t="shared" si="7"/>
        <v>13700</v>
      </c>
      <c r="L288" s="8"/>
      <c r="M288" s="8"/>
    </row>
    <row r="289" spans="1:13" ht="15.75">
      <c r="A289" s="10">
        <f t="shared" si="8"/>
        <v>275</v>
      </c>
      <c r="B289" s="38">
        <v>42737</v>
      </c>
      <c r="C289" s="37" t="s">
        <v>297</v>
      </c>
      <c r="D289" s="48" t="s">
        <v>436</v>
      </c>
      <c r="E289" s="45" t="s">
        <v>519</v>
      </c>
      <c r="F289" s="62">
        <v>1</v>
      </c>
      <c r="G289" s="49">
        <v>4800</v>
      </c>
      <c r="H289" s="50">
        <f t="shared" si="7"/>
        <v>4800</v>
      </c>
      <c r="L289" s="8"/>
      <c r="M289" s="8"/>
    </row>
    <row r="290" spans="1:13" ht="15.75">
      <c r="A290" s="10">
        <f t="shared" si="8"/>
        <v>276</v>
      </c>
      <c r="B290" s="38">
        <v>42737</v>
      </c>
      <c r="C290" s="37" t="s">
        <v>298</v>
      </c>
      <c r="D290" s="48" t="s">
        <v>437</v>
      </c>
      <c r="E290" s="45" t="s">
        <v>519</v>
      </c>
      <c r="F290" s="62">
        <v>9</v>
      </c>
      <c r="G290" s="49">
        <v>466.1</v>
      </c>
      <c r="H290" s="50">
        <f t="shared" si="7"/>
        <v>4194.900000000001</v>
      </c>
      <c r="L290" s="8"/>
      <c r="M290" s="8"/>
    </row>
    <row r="291" spans="1:13" ht="15.75">
      <c r="A291" s="10">
        <f t="shared" si="8"/>
        <v>277</v>
      </c>
      <c r="B291" s="38">
        <v>42737</v>
      </c>
      <c r="C291" s="37" t="s">
        <v>299</v>
      </c>
      <c r="D291" s="48" t="s">
        <v>665</v>
      </c>
      <c r="E291" s="45" t="s">
        <v>519</v>
      </c>
      <c r="F291" s="62">
        <v>12</v>
      </c>
      <c r="G291" s="49">
        <v>950</v>
      </c>
      <c r="H291" s="50">
        <f t="shared" si="7"/>
        <v>11400</v>
      </c>
      <c r="L291" s="8"/>
      <c r="M291" s="8"/>
    </row>
    <row r="292" spans="1:13" ht="15.75">
      <c r="A292" s="10">
        <f t="shared" si="8"/>
        <v>278</v>
      </c>
      <c r="B292" s="38">
        <v>42737</v>
      </c>
      <c r="C292" s="37" t="s">
        <v>300</v>
      </c>
      <c r="D292" s="48" t="s">
        <v>438</v>
      </c>
      <c r="E292" s="45" t="s">
        <v>519</v>
      </c>
      <c r="F292" s="62">
        <v>13</v>
      </c>
      <c r="G292" s="49">
        <v>2711.86</v>
      </c>
      <c r="H292" s="50">
        <f t="shared" si="7"/>
        <v>35254.18</v>
      </c>
      <c r="L292" s="8"/>
      <c r="M292" s="8"/>
    </row>
    <row r="293" spans="1:13" ht="15.75">
      <c r="A293" s="10">
        <f t="shared" si="8"/>
        <v>279</v>
      </c>
      <c r="B293" s="38">
        <v>42737</v>
      </c>
      <c r="C293" s="37" t="s">
        <v>301</v>
      </c>
      <c r="D293" s="48" t="s">
        <v>439</v>
      </c>
      <c r="E293" s="45" t="s">
        <v>519</v>
      </c>
      <c r="F293" s="62">
        <v>10</v>
      </c>
      <c r="G293" s="49">
        <v>3898.31</v>
      </c>
      <c r="H293" s="50">
        <f t="shared" si="7"/>
        <v>38983.1</v>
      </c>
      <c r="L293" s="8"/>
      <c r="M293" s="8"/>
    </row>
    <row r="294" spans="1:13" ht="15.75">
      <c r="A294" s="10">
        <f t="shared" si="8"/>
        <v>280</v>
      </c>
      <c r="B294" s="38">
        <v>42737</v>
      </c>
      <c r="C294" s="37" t="s">
        <v>302</v>
      </c>
      <c r="D294" s="48" t="s">
        <v>440</v>
      </c>
      <c r="E294" s="45" t="s">
        <v>519</v>
      </c>
      <c r="F294" s="62">
        <v>10</v>
      </c>
      <c r="G294" s="49">
        <v>3898.31</v>
      </c>
      <c r="H294" s="50">
        <f t="shared" si="7"/>
        <v>38983.1</v>
      </c>
      <c r="L294" s="8"/>
      <c r="M294" s="8"/>
    </row>
    <row r="295" spans="1:13" ht="15.75">
      <c r="A295" s="10">
        <f t="shared" si="8"/>
        <v>281</v>
      </c>
      <c r="B295" s="38">
        <v>42737</v>
      </c>
      <c r="C295" s="37" t="s">
        <v>303</v>
      </c>
      <c r="D295" s="48" t="s">
        <v>666</v>
      </c>
      <c r="E295" s="45" t="s">
        <v>519</v>
      </c>
      <c r="F295" s="62">
        <v>10</v>
      </c>
      <c r="G295" s="49">
        <v>3898.31</v>
      </c>
      <c r="H295" s="50">
        <f t="shared" si="7"/>
        <v>38983.1</v>
      </c>
      <c r="L295" s="8"/>
      <c r="M295" s="8"/>
    </row>
    <row r="296" spans="1:13" ht="15.75">
      <c r="A296" s="10">
        <f t="shared" si="8"/>
        <v>282</v>
      </c>
      <c r="B296" s="38">
        <v>42737</v>
      </c>
      <c r="C296" s="37" t="s">
        <v>304</v>
      </c>
      <c r="D296" s="48" t="s">
        <v>441</v>
      </c>
      <c r="E296" s="45" t="s">
        <v>519</v>
      </c>
      <c r="F296" s="62">
        <v>21</v>
      </c>
      <c r="G296" s="49">
        <v>2466.22</v>
      </c>
      <c r="H296" s="50">
        <f aca="true" t="shared" si="9" ref="H296:H375">F296*G296</f>
        <v>51790.619999999995</v>
      </c>
      <c r="L296" s="8"/>
      <c r="M296" s="8"/>
    </row>
    <row r="297" spans="1:13" ht="15.75">
      <c r="A297" s="10">
        <f t="shared" si="8"/>
        <v>283</v>
      </c>
      <c r="B297" s="38">
        <v>42737</v>
      </c>
      <c r="C297" s="37" t="s">
        <v>305</v>
      </c>
      <c r="D297" s="48" t="s">
        <v>442</v>
      </c>
      <c r="E297" s="45" t="s">
        <v>519</v>
      </c>
      <c r="F297" s="62">
        <v>22</v>
      </c>
      <c r="G297" s="49">
        <v>2466.22</v>
      </c>
      <c r="H297" s="50">
        <f t="shared" si="9"/>
        <v>54256.84</v>
      </c>
      <c r="L297" s="8"/>
      <c r="M297" s="8"/>
    </row>
    <row r="298" spans="1:13" ht="15.75">
      <c r="A298" s="10">
        <f t="shared" si="8"/>
        <v>284</v>
      </c>
      <c r="B298" s="38">
        <v>42737</v>
      </c>
      <c r="C298" s="37" t="s">
        <v>306</v>
      </c>
      <c r="D298" s="48" t="s">
        <v>443</v>
      </c>
      <c r="E298" s="45" t="s">
        <v>519</v>
      </c>
      <c r="F298" s="62">
        <v>63</v>
      </c>
      <c r="G298" s="49">
        <v>2189.98</v>
      </c>
      <c r="H298" s="50">
        <f t="shared" si="9"/>
        <v>137968.74</v>
      </c>
      <c r="L298" s="8"/>
      <c r="M298" s="8"/>
    </row>
    <row r="299" spans="1:13" ht="15.75">
      <c r="A299" s="10">
        <f t="shared" si="8"/>
        <v>285</v>
      </c>
      <c r="B299" s="38">
        <v>42737</v>
      </c>
      <c r="C299" s="37" t="s">
        <v>307</v>
      </c>
      <c r="D299" s="48" t="s">
        <v>444</v>
      </c>
      <c r="E299" s="45" t="s">
        <v>519</v>
      </c>
      <c r="F299" s="62">
        <v>35</v>
      </c>
      <c r="G299" s="49">
        <v>3492.95</v>
      </c>
      <c r="H299" s="50">
        <f t="shared" si="9"/>
        <v>122253.25</v>
      </c>
      <c r="L299" s="8"/>
      <c r="M299" s="8"/>
    </row>
    <row r="300" spans="1:13" ht="15.75">
      <c r="A300" s="10">
        <f t="shared" si="8"/>
        <v>286</v>
      </c>
      <c r="B300" s="38">
        <v>42737</v>
      </c>
      <c r="C300" s="37" t="s">
        <v>308</v>
      </c>
      <c r="D300" s="51" t="s">
        <v>445</v>
      </c>
      <c r="E300" s="45" t="s">
        <v>519</v>
      </c>
      <c r="F300" s="62">
        <v>6</v>
      </c>
      <c r="G300" s="49">
        <v>4491.53</v>
      </c>
      <c r="H300" s="50">
        <f t="shared" si="9"/>
        <v>26949.18</v>
      </c>
      <c r="L300" s="8"/>
      <c r="M300" s="8"/>
    </row>
    <row r="301" spans="1:13" ht="15.75">
      <c r="A301" s="10">
        <f t="shared" si="8"/>
        <v>287</v>
      </c>
      <c r="B301" s="38">
        <v>42737</v>
      </c>
      <c r="C301" s="37" t="s">
        <v>748</v>
      </c>
      <c r="D301" s="51" t="s">
        <v>667</v>
      </c>
      <c r="E301" s="45" t="s">
        <v>519</v>
      </c>
      <c r="F301" s="62">
        <v>30</v>
      </c>
      <c r="G301" s="49">
        <v>2332.81</v>
      </c>
      <c r="H301" s="50">
        <f t="shared" si="9"/>
        <v>69984.3</v>
      </c>
      <c r="L301" s="8"/>
      <c r="M301" s="8"/>
    </row>
    <row r="302" spans="1:13" ht="15.75">
      <c r="A302" s="10">
        <f t="shared" si="8"/>
        <v>288</v>
      </c>
      <c r="B302" s="38">
        <v>42737</v>
      </c>
      <c r="C302" s="37" t="s">
        <v>316</v>
      </c>
      <c r="D302" s="48" t="s">
        <v>668</v>
      </c>
      <c r="E302" s="45" t="s">
        <v>519</v>
      </c>
      <c r="F302" s="62">
        <v>2</v>
      </c>
      <c r="G302" s="49">
        <v>8822.71</v>
      </c>
      <c r="H302" s="50">
        <f>F302*G302</f>
        <v>17645.42</v>
      </c>
      <c r="L302" s="8"/>
      <c r="M302" s="8"/>
    </row>
    <row r="303" spans="1:13" ht="15.75">
      <c r="A303" s="10">
        <f t="shared" si="8"/>
        <v>289</v>
      </c>
      <c r="B303" s="38">
        <v>42737</v>
      </c>
      <c r="C303" s="37" t="s">
        <v>749</v>
      </c>
      <c r="D303" s="48" t="s">
        <v>669</v>
      </c>
      <c r="E303" s="45" t="s">
        <v>519</v>
      </c>
      <c r="F303" s="62">
        <v>26</v>
      </c>
      <c r="G303" s="49">
        <v>2671.57</v>
      </c>
      <c r="H303" s="50">
        <f t="shared" si="9"/>
        <v>69460.82</v>
      </c>
      <c r="L303" s="8"/>
      <c r="M303" s="8"/>
    </row>
    <row r="304" spans="1:13" ht="15.75">
      <c r="A304" s="10">
        <f t="shared" si="8"/>
        <v>290</v>
      </c>
      <c r="B304" s="38">
        <v>42737</v>
      </c>
      <c r="C304" s="37" t="s">
        <v>318</v>
      </c>
      <c r="D304" s="48" t="s">
        <v>670</v>
      </c>
      <c r="E304" s="45" t="s">
        <v>519</v>
      </c>
      <c r="F304" s="62">
        <v>9</v>
      </c>
      <c r="G304" s="49">
        <v>6525.42</v>
      </c>
      <c r="H304" s="50">
        <f>F304*G304</f>
        <v>58728.78</v>
      </c>
      <c r="L304" s="8"/>
      <c r="M304" s="8"/>
    </row>
    <row r="305" spans="1:13" ht="15.75">
      <c r="A305" s="10">
        <f t="shared" si="8"/>
        <v>291</v>
      </c>
      <c r="B305" s="38">
        <v>42737</v>
      </c>
      <c r="C305" s="37" t="s">
        <v>317</v>
      </c>
      <c r="D305" s="48" t="s">
        <v>671</v>
      </c>
      <c r="E305" s="45" t="s">
        <v>519</v>
      </c>
      <c r="F305" s="62">
        <v>19</v>
      </c>
      <c r="G305" s="49">
        <v>2309.35</v>
      </c>
      <c r="H305" s="50">
        <f t="shared" si="9"/>
        <v>43877.65</v>
      </c>
      <c r="L305" s="8"/>
      <c r="M305" s="8"/>
    </row>
    <row r="306" spans="1:13" ht="15.75">
      <c r="A306" s="10">
        <f t="shared" si="8"/>
        <v>292</v>
      </c>
      <c r="B306" s="38">
        <v>42737</v>
      </c>
      <c r="C306" s="37" t="s">
        <v>319</v>
      </c>
      <c r="D306" s="48" t="s">
        <v>672</v>
      </c>
      <c r="E306" s="45" t="s">
        <v>519</v>
      </c>
      <c r="F306" s="62">
        <v>24</v>
      </c>
      <c r="G306" s="49">
        <v>2723.69</v>
      </c>
      <c r="H306" s="50">
        <f t="shared" si="9"/>
        <v>65368.56</v>
      </c>
      <c r="L306" s="8"/>
      <c r="M306" s="8"/>
    </row>
    <row r="307" spans="1:13" ht="15.75">
      <c r="A307" s="10">
        <f t="shared" si="8"/>
        <v>293</v>
      </c>
      <c r="B307" s="38">
        <v>42737</v>
      </c>
      <c r="C307" s="37" t="s">
        <v>320</v>
      </c>
      <c r="D307" s="48" t="s">
        <v>673</v>
      </c>
      <c r="E307" s="45" t="s">
        <v>519</v>
      </c>
      <c r="F307" s="62">
        <v>24</v>
      </c>
      <c r="G307" s="49">
        <v>2723.69</v>
      </c>
      <c r="H307" s="50">
        <f t="shared" si="9"/>
        <v>65368.56</v>
      </c>
      <c r="L307" s="8"/>
      <c r="M307" s="8"/>
    </row>
    <row r="308" spans="1:13" ht="15.75">
      <c r="A308" s="10">
        <f t="shared" si="8"/>
        <v>294</v>
      </c>
      <c r="B308" s="38">
        <v>42737</v>
      </c>
      <c r="C308" s="37" t="s">
        <v>321</v>
      </c>
      <c r="D308" s="48" t="s">
        <v>674</v>
      </c>
      <c r="E308" s="45" t="s">
        <v>519</v>
      </c>
      <c r="F308" s="62">
        <v>24</v>
      </c>
      <c r="G308" s="49">
        <v>2723.69</v>
      </c>
      <c r="H308" s="50">
        <f t="shared" si="9"/>
        <v>65368.56</v>
      </c>
      <c r="L308" s="8"/>
      <c r="M308" s="8"/>
    </row>
    <row r="309" spans="1:13" ht="15.75">
      <c r="A309" s="10">
        <f t="shared" si="8"/>
        <v>295</v>
      </c>
      <c r="B309" s="38">
        <v>42737</v>
      </c>
      <c r="C309" s="37" t="s">
        <v>343</v>
      </c>
      <c r="D309" s="48" t="s">
        <v>446</v>
      </c>
      <c r="E309" s="45" t="s">
        <v>519</v>
      </c>
      <c r="F309" s="62">
        <v>15</v>
      </c>
      <c r="G309" s="49">
        <v>1634</v>
      </c>
      <c r="H309" s="50">
        <f t="shared" si="9"/>
        <v>24510</v>
      </c>
      <c r="L309" s="8"/>
      <c r="M309" s="8"/>
    </row>
    <row r="310" spans="1:13" ht="15.75">
      <c r="A310" s="10">
        <f t="shared" si="8"/>
        <v>296</v>
      </c>
      <c r="B310" s="38">
        <v>42737</v>
      </c>
      <c r="C310" s="37" t="s">
        <v>344</v>
      </c>
      <c r="D310" s="48" t="s">
        <v>675</v>
      </c>
      <c r="E310" s="45" t="s">
        <v>519</v>
      </c>
      <c r="F310" s="62">
        <v>31</v>
      </c>
      <c r="G310" s="49">
        <v>1928.12</v>
      </c>
      <c r="H310" s="50">
        <f t="shared" si="9"/>
        <v>59771.719999999994</v>
      </c>
      <c r="L310" s="8"/>
      <c r="M310" s="8"/>
    </row>
    <row r="311" spans="1:13" ht="15.75">
      <c r="A311" s="10">
        <f t="shared" si="8"/>
        <v>297</v>
      </c>
      <c r="B311" s="38">
        <v>42737</v>
      </c>
      <c r="C311" s="37" t="s">
        <v>345</v>
      </c>
      <c r="D311" s="48" t="s">
        <v>447</v>
      </c>
      <c r="E311" s="45" t="s">
        <v>519</v>
      </c>
      <c r="F311" s="62">
        <v>33</v>
      </c>
      <c r="G311" s="49">
        <v>1928.12</v>
      </c>
      <c r="H311" s="50">
        <f t="shared" si="9"/>
        <v>63627.96</v>
      </c>
      <c r="L311" s="8"/>
      <c r="M311" s="8"/>
    </row>
    <row r="312" spans="1:13" ht="15.75">
      <c r="A312" s="10">
        <f t="shared" si="8"/>
        <v>298</v>
      </c>
      <c r="B312" s="38">
        <v>42737</v>
      </c>
      <c r="C312" s="37" t="s">
        <v>346</v>
      </c>
      <c r="D312" s="48" t="s">
        <v>448</v>
      </c>
      <c r="E312" s="45" t="s">
        <v>519</v>
      </c>
      <c r="F312" s="62">
        <v>25</v>
      </c>
      <c r="G312" s="49">
        <v>1928.12</v>
      </c>
      <c r="H312" s="50">
        <f t="shared" si="9"/>
        <v>48203</v>
      </c>
      <c r="L312" s="8"/>
      <c r="M312" s="8"/>
    </row>
    <row r="313" spans="1:13" ht="15.75">
      <c r="A313" s="10">
        <f t="shared" si="8"/>
        <v>299</v>
      </c>
      <c r="B313" s="38">
        <v>42737</v>
      </c>
      <c r="C313" s="37" t="s">
        <v>347</v>
      </c>
      <c r="D313" s="48" t="s">
        <v>676</v>
      </c>
      <c r="E313" s="45" t="s">
        <v>519</v>
      </c>
      <c r="F313" s="62">
        <v>53</v>
      </c>
      <c r="G313" s="49">
        <v>1239</v>
      </c>
      <c r="H313" s="50">
        <f t="shared" si="9"/>
        <v>65667</v>
      </c>
      <c r="L313" s="8"/>
      <c r="M313" s="8"/>
    </row>
    <row r="314" spans="1:13" ht="15.75">
      <c r="A314" s="10">
        <f t="shared" si="8"/>
        <v>300</v>
      </c>
      <c r="B314" s="38">
        <v>42737</v>
      </c>
      <c r="C314" s="37" t="s">
        <v>348</v>
      </c>
      <c r="D314" s="48" t="s">
        <v>677</v>
      </c>
      <c r="E314" s="45" t="s">
        <v>519</v>
      </c>
      <c r="F314" s="62">
        <v>78</v>
      </c>
      <c r="G314" s="49">
        <v>1239</v>
      </c>
      <c r="H314" s="50">
        <f t="shared" si="9"/>
        <v>96642</v>
      </c>
      <c r="L314" s="8"/>
      <c r="M314" s="8"/>
    </row>
    <row r="315" spans="1:13" ht="15.75">
      <c r="A315" s="10">
        <f t="shared" si="8"/>
        <v>301</v>
      </c>
      <c r="B315" s="38">
        <v>42737</v>
      </c>
      <c r="C315" s="37" t="s">
        <v>349</v>
      </c>
      <c r="D315" s="48" t="s">
        <v>678</v>
      </c>
      <c r="E315" s="45" t="s">
        <v>519</v>
      </c>
      <c r="F315" s="62">
        <v>48</v>
      </c>
      <c r="G315" s="49">
        <v>1239</v>
      </c>
      <c r="H315" s="50">
        <f t="shared" si="9"/>
        <v>59472</v>
      </c>
      <c r="L315" s="8"/>
      <c r="M315" s="8"/>
    </row>
    <row r="316" spans="1:13" ht="15.75">
      <c r="A316" s="10">
        <f t="shared" si="8"/>
        <v>302</v>
      </c>
      <c r="B316" s="38">
        <v>42737</v>
      </c>
      <c r="C316" s="37" t="s">
        <v>350</v>
      </c>
      <c r="D316" s="48" t="s">
        <v>679</v>
      </c>
      <c r="E316" s="45" t="s">
        <v>519</v>
      </c>
      <c r="F316" s="62">
        <v>5</v>
      </c>
      <c r="G316" s="49">
        <v>1</v>
      </c>
      <c r="H316" s="50">
        <f t="shared" si="9"/>
        <v>5</v>
      </c>
      <c r="L316" s="8"/>
      <c r="M316" s="8"/>
    </row>
    <row r="317" spans="1:13" ht="15.75">
      <c r="A317" s="10">
        <f t="shared" si="8"/>
        <v>303</v>
      </c>
      <c r="B317" s="38">
        <v>42737</v>
      </c>
      <c r="C317" s="37" t="s">
        <v>351</v>
      </c>
      <c r="D317" s="48" t="s">
        <v>680</v>
      </c>
      <c r="E317" s="45" t="s">
        <v>519</v>
      </c>
      <c r="F317" s="62">
        <v>3</v>
      </c>
      <c r="G317" s="49">
        <v>1</v>
      </c>
      <c r="H317" s="50">
        <f t="shared" si="9"/>
        <v>3</v>
      </c>
      <c r="L317" s="8"/>
      <c r="M317" s="8"/>
    </row>
    <row r="318" spans="1:13" ht="30">
      <c r="A318" s="10">
        <f t="shared" si="8"/>
        <v>304</v>
      </c>
      <c r="B318" s="38">
        <v>42737</v>
      </c>
      <c r="C318" s="37" t="s">
        <v>750</v>
      </c>
      <c r="D318" s="48" t="s">
        <v>681</v>
      </c>
      <c r="E318" s="45" t="s">
        <v>519</v>
      </c>
      <c r="F318" s="62">
        <v>2</v>
      </c>
      <c r="G318" s="49">
        <v>603.53</v>
      </c>
      <c r="H318" s="50">
        <f t="shared" si="9"/>
        <v>1207.06</v>
      </c>
      <c r="L318" s="8"/>
      <c r="M318" s="8"/>
    </row>
    <row r="319" spans="1:13" ht="15.75">
      <c r="A319" s="10">
        <f t="shared" si="8"/>
        <v>305</v>
      </c>
      <c r="B319" s="38">
        <v>42737</v>
      </c>
      <c r="C319" s="37" t="s">
        <v>751</v>
      </c>
      <c r="D319" s="48" t="s">
        <v>682</v>
      </c>
      <c r="E319" s="45" t="s">
        <v>519</v>
      </c>
      <c r="F319" s="62">
        <v>20</v>
      </c>
      <c r="G319" s="49">
        <v>2683.56</v>
      </c>
      <c r="H319" s="50">
        <f t="shared" si="9"/>
        <v>53671.2</v>
      </c>
      <c r="L319" s="8"/>
      <c r="M319" s="8"/>
    </row>
    <row r="320" spans="1:13" ht="15.75">
      <c r="A320" s="10">
        <f t="shared" si="8"/>
        <v>306</v>
      </c>
      <c r="B320" s="38">
        <v>42737</v>
      </c>
      <c r="C320" s="37" t="s">
        <v>752</v>
      </c>
      <c r="D320" s="48" t="s">
        <v>683</v>
      </c>
      <c r="E320" s="45" t="s">
        <v>519</v>
      </c>
      <c r="F320" s="62">
        <v>20</v>
      </c>
      <c r="G320" s="49">
        <v>2466.22</v>
      </c>
      <c r="H320" s="50">
        <f t="shared" si="9"/>
        <v>49324.399999999994</v>
      </c>
      <c r="L320" s="8"/>
      <c r="M320" s="8"/>
    </row>
    <row r="321" spans="1:13" ht="15.75">
      <c r="A321" s="10">
        <f t="shared" si="8"/>
        <v>307</v>
      </c>
      <c r="B321" s="38">
        <v>42737</v>
      </c>
      <c r="C321" s="37" t="s">
        <v>753</v>
      </c>
      <c r="D321" s="48" t="s">
        <v>684</v>
      </c>
      <c r="E321" s="45" t="s">
        <v>519</v>
      </c>
      <c r="F321" s="62">
        <v>20</v>
      </c>
      <c r="G321" s="49">
        <v>1941.92</v>
      </c>
      <c r="H321" s="50">
        <f t="shared" si="9"/>
        <v>38838.4</v>
      </c>
      <c r="L321" s="8"/>
      <c r="M321" s="8"/>
    </row>
    <row r="322" spans="1:13" ht="15.75">
      <c r="A322" s="10">
        <f t="shared" si="8"/>
        <v>308</v>
      </c>
      <c r="B322" s="38">
        <v>42737</v>
      </c>
      <c r="C322" s="37" t="s">
        <v>754</v>
      </c>
      <c r="D322" s="48" t="s">
        <v>685</v>
      </c>
      <c r="E322" s="45" t="s">
        <v>519</v>
      </c>
      <c r="F322" s="62">
        <v>20</v>
      </c>
      <c r="G322" s="49">
        <v>1941.92</v>
      </c>
      <c r="H322" s="50">
        <f t="shared" si="9"/>
        <v>38838.4</v>
      </c>
      <c r="L322" s="8"/>
      <c r="M322" s="8"/>
    </row>
    <row r="323" spans="1:13" ht="15.75">
      <c r="A323" s="10">
        <f t="shared" si="8"/>
        <v>309</v>
      </c>
      <c r="B323" s="38">
        <v>42737</v>
      </c>
      <c r="C323" s="37" t="s">
        <v>755</v>
      </c>
      <c r="D323" s="48" t="s">
        <v>686</v>
      </c>
      <c r="E323" s="45" t="s">
        <v>519</v>
      </c>
      <c r="F323" s="62">
        <v>20</v>
      </c>
      <c r="G323" s="49">
        <v>1745.95</v>
      </c>
      <c r="H323" s="50">
        <f t="shared" si="9"/>
        <v>34919</v>
      </c>
      <c r="L323" s="8"/>
      <c r="M323" s="8"/>
    </row>
    <row r="324" spans="1:13" ht="15.75">
      <c r="A324" s="10">
        <f t="shared" si="8"/>
        <v>310</v>
      </c>
      <c r="B324" s="38">
        <v>42737</v>
      </c>
      <c r="C324" s="37" t="s">
        <v>756</v>
      </c>
      <c r="D324" s="48" t="s">
        <v>687</v>
      </c>
      <c r="E324" s="45" t="s">
        <v>519</v>
      </c>
      <c r="F324" s="62">
        <v>20</v>
      </c>
      <c r="G324" s="49">
        <v>1941.92</v>
      </c>
      <c r="H324" s="50">
        <f t="shared" si="9"/>
        <v>38838.4</v>
      </c>
      <c r="L324" s="8"/>
      <c r="M324" s="8"/>
    </row>
    <row r="325" spans="1:13" ht="15.75">
      <c r="A325" s="10">
        <f t="shared" si="8"/>
        <v>311</v>
      </c>
      <c r="B325" s="38">
        <v>42737</v>
      </c>
      <c r="C325" s="37" t="s">
        <v>757</v>
      </c>
      <c r="D325" s="48" t="s">
        <v>688</v>
      </c>
      <c r="E325" s="45" t="s">
        <v>519</v>
      </c>
      <c r="F325" s="62">
        <v>73</v>
      </c>
      <c r="G325" s="49">
        <v>3430.92</v>
      </c>
      <c r="H325" s="50">
        <f t="shared" si="9"/>
        <v>250457.16</v>
      </c>
      <c r="L325" s="8"/>
      <c r="M325" s="8"/>
    </row>
    <row r="326" spans="1:13" ht="15.75">
      <c r="A326" s="10">
        <f aca="true" t="shared" si="10" ref="A326:A388">A325+1</f>
        <v>312</v>
      </c>
      <c r="B326" s="38">
        <v>42737</v>
      </c>
      <c r="C326" s="37" t="s">
        <v>758</v>
      </c>
      <c r="D326" s="48" t="s">
        <v>689</v>
      </c>
      <c r="E326" s="45" t="s">
        <v>519</v>
      </c>
      <c r="F326" s="62">
        <v>20</v>
      </c>
      <c r="G326" s="49">
        <v>5165.93</v>
      </c>
      <c r="H326" s="50">
        <f t="shared" si="9"/>
        <v>103318.6</v>
      </c>
      <c r="L326" s="8"/>
      <c r="M326" s="8"/>
    </row>
    <row r="327" spans="1:13" ht="15.75">
      <c r="A327" s="10">
        <f t="shared" si="10"/>
        <v>313</v>
      </c>
      <c r="B327" s="38">
        <v>42737</v>
      </c>
      <c r="C327" s="37" t="s">
        <v>759</v>
      </c>
      <c r="D327" s="48" t="s">
        <v>690</v>
      </c>
      <c r="E327" s="45" t="s">
        <v>519</v>
      </c>
      <c r="F327" s="62">
        <v>20</v>
      </c>
      <c r="G327" s="49">
        <v>4913.16</v>
      </c>
      <c r="H327" s="50">
        <f t="shared" si="9"/>
        <v>98263.2</v>
      </c>
      <c r="L327" s="8"/>
      <c r="M327" s="8"/>
    </row>
    <row r="328" spans="1:13" ht="15.75">
      <c r="A328" s="10">
        <f t="shared" si="10"/>
        <v>314</v>
      </c>
      <c r="B328" s="38">
        <v>42737</v>
      </c>
      <c r="C328" s="37" t="s">
        <v>760</v>
      </c>
      <c r="D328" s="48" t="s">
        <v>691</v>
      </c>
      <c r="E328" s="45" t="s">
        <v>519</v>
      </c>
      <c r="F328" s="62">
        <v>30</v>
      </c>
      <c r="G328" s="49">
        <v>3353.8</v>
      </c>
      <c r="H328" s="50">
        <f t="shared" si="9"/>
        <v>100614</v>
      </c>
      <c r="L328" s="8"/>
      <c r="M328" s="8"/>
    </row>
    <row r="329" spans="1:13" ht="15.75">
      <c r="A329" s="10">
        <f t="shared" si="10"/>
        <v>315</v>
      </c>
      <c r="B329" s="38">
        <v>42737</v>
      </c>
      <c r="C329" s="37" t="s">
        <v>761</v>
      </c>
      <c r="D329" s="48" t="s">
        <v>692</v>
      </c>
      <c r="E329" s="45" t="s">
        <v>519</v>
      </c>
      <c r="F329" s="62">
        <v>19</v>
      </c>
      <c r="G329" s="49">
        <v>2516.94</v>
      </c>
      <c r="H329" s="50">
        <f t="shared" si="9"/>
        <v>47821.86</v>
      </c>
      <c r="L329" s="8"/>
      <c r="M329" s="8"/>
    </row>
    <row r="330" spans="1:13" ht="15.75">
      <c r="A330" s="10">
        <f t="shared" si="10"/>
        <v>316</v>
      </c>
      <c r="B330" s="38">
        <v>42737</v>
      </c>
      <c r="C330" s="37" t="s">
        <v>449</v>
      </c>
      <c r="D330" s="48" t="s">
        <v>693</v>
      </c>
      <c r="E330" s="45" t="s">
        <v>519</v>
      </c>
      <c r="F330" s="62">
        <v>741</v>
      </c>
      <c r="G330" s="49">
        <v>155</v>
      </c>
      <c r="H330" s="50">
        <f t="shared" si="9"/>
        <v>114855</v>
      </c>
      <c r="L330" s="8"/>
      <c r="M330" s="8"/>
    </row>
    <row r="331" spans="1:13" ht="15.75">
      <c r="A331" s="10">
        <f t="shared" si="10"/>
        <v>317</v>
      </c>
      <c r="B331" s="38">
        <v>42737</v>
      </c>
      <c r="C331" s="37" t="s">
        <v>450</v>
      </c>
      <c r="D331" s="48" t="s">
        <v>694</v>
      </c>
      <c r="E331" s="45" t="s">
        <v>519</v>
      </c>
      <c r="F331" s="62">
        <v>465</v>
      </c>
      <c r="G331" s="49">
        <v>127.12</v>
      </c>
      <c r="H331" s="50">
        <f t="shared" si="9"/>
        <v>59110.8</v>
      </c>
      <c r="L331" s="8"/>
      <c r="M331" s="8"/>
    </row>
    <row r="332" spans="1:13" ht="15.75">
      <c r="A332" s="10">
        <f t="shared" si="10"/>
        <v>318</v>
      </c>
      <c r="B332" s="38">
        <v>42737</v>
      </c>
      <c r="C332" s="37" t="s">
        <v>176</v>
      </c>
      <c r="D332" s="48" t="s">
        <v>504</v>
      </c>
      <c r="E332" s="45" t="s">
        <v>519</v>
      </c>
      <c r="F332" s="62">
        <v>67</v>
      </c>
      <c r="G332" s="49">
        <v>145.07</v>
      </c>
      <c r="H332" s="50">
        <f t="shared" si="9"/>
        <v>9719.689999999999</v>
      </c>
      <c r="L332" s="8"/>
      <c r="M332" s="8"/>
    </row>
    <row r="333" spans="1:13" ht="15.75">
      <c r="A333" s="10">
        <f t="shared" si="10"/>
        <v>319</v>
      </c>
      <c r="B333" s="38">
        <v>42737</v>
      </c>
      <c r="C333" s="37" t="s">
        <v>505</v>
      </c>
      <c r="D333" s="48" t="s">
        <v>506</v>
      </c>
      <c r="E333" s="45" t="s">
        <v>519</v>
      </c>
      <c r="F333" s="62">
        <v>430</v>
      </c>
      <c r="G333" s="49">
        <v>109.56</v>
      </c>
      <c r="H333" s="50">
        <f t="shared" si="9"/>
        <v>47110.8</v>
      </c>
      <c r="L333" s="8"/>
      <c r="M333" s="8"/>
    </row>
    <row r="334" spans="1:13" ht="15.75">
      <c r="A334" s="10">
        <f t="shared" si="10"/>
        <v>320</v>
      </c>
      <c r="B334" s="38">
        <v>42737</v>
      </c>
      <c r="C334" s="37" t="s">
        <v>507</v>
      </c>
      <c r="D334" s="48" t="s">
        <v>508</v>
      </c>
      <c r="E334" s="45" t="s">
        <v>519</v>
      </c>
      <c r="F334" s="62">
        <v>317</v>
      </c>
      <c r="G334" s="49">
        <v>100</v>
      </c>
      <c r="H334" s="50">
        <f t="shared" si="9"/>
        <v>31700</v>
      </c>
      <c r="L334" s="8"/>
      <c r="M334" s="8"/>
    </row>
    <row r="335" spans="1:13" ht="15.75">
      <c r="A335" s="10">
        <f t="shared" si="10"/>
        <v>321</v>
      </c>
      <c r="B335" s="38">
        <v>42737</v>
      </c>
      <c r="C335" s="37" t="s">
        <v>177</v>
      </c>
      <c r="D335" s="48" t="s">
        <v>451</v>
      </c>
      <c r="E335" s="45" t="s">
        <v>519</v>
      </c>
      <c r="F335" s="62">
        <v>4</v>
      </c>
      <c r="G335" s="49">
        <v>95</v>
      </c>
      <c r="H335" s="50">
        <f t="shared" si="9"/>
        <v>380</v>
      </c>
      <c r="L335" s="8"/>
      <c r="M335" s="8"/>
    </row>
    <row r="336" spans="1:13" ht="30">
      <c r="A336" s="10">
        <f t="shared" si="10"/>
        <v>322</v>
      </c>
      <c r="B336" s="38">
        <v>42737</v>
      </c>
      <c r="C336" s="37" t="s">
        <v>178</v>
      </c>
      <c r="D336" s="48" t="s">
        <v>695</v>
      </c>
      <c r="E336" s="45" t="s">
        <v>519</v>
      </c>
      <c r="F336" s="62">
        <v>39</v>
      </c>
      <c r="G336" s="49">
        <v>110.05</v>
      </c>
      <c r="H336" s="50">
        <f t="shared" si="9"/>
        <v>4291.95</v>
      </c>
      <c r="L336" s="8"/>
      <c r="M336" s="8"/>
    </row>
    <row r="337" spans="1:13" ht="15.75">
      <c r="A337" s="10">
        <f t="shared" si="10"/>
        <v>323</v>
      </c>
      <c r="B337" s="38">
        <v>42737</v>
      </c>
      <c r="C337" s="37" t="s">
        <v>179</v>
      </c>
      <c r="D337" s="48" t="s">
        <v>452</v>
      </c>
      <c r="E337" s="45" t="s">
        <v>519</v>
      </c>
      <c r="F337" s="62">
        <v>30</v>
      </c>
      <c r="G337" s="49">
        <v>22</v>
      </c>
      <c r="H337" s="50">
        <f t="shared" si="9"/>
        <v>660</v>
      </c>
      <c r="L337" s="8"/>
      <c r="M337" s="8"/>
    </row>
    <row r="338" spans="1:13" ht="15.75">
      <c r="A338" s="10">
        <f t="shared" si="10"/>
        <v>324</v>
      </c>
      <c r="B338" s="38">
        <v>42737</v>
      </c>
      <c r="C338" s="37" t="s">
        <v>509</v>
      </c>
      <c r="D338" s="48" t="s">
        <v>696</v>
      </c>
      <c r="E338" s="45" t="s">
        <v>519</v>
      </c>
      <c r="F338" s="62">
        <v>62</v>
      </c>
      <c r="G338" s="49">
        <v>85</v>
      </c>
      <c r="H338" s="50">
        <f t="shared" si="9"/>
        <v>5270</v>
      </c>
      <c r="L338" s="8"/>
      <c r="M338" s="8"/>
    </row>
    <row r="339" spans="1:8" ht="15.75">
      <c r="A339" s="10">
        <f t="shared" si="10"/>
        <v>325</v>
      </c>
      <c r="B339" s="38">
        <v>42737</v>
      </c>
      <c r="C339" s="37" t="s">
        <v>180</v>
      </c>
      <c r="D339" s="48" t="s">
        <v>453</v>
      </c>
      <c r="E339" s="45" t="s">
        <v>519</v>
      </c>
      <c r="F339" s="62">
        <v>28</v>
      </c>
      <c r="G339" s="49">
        <v>95</v>
      </c>
      <c r="H339" s="50">
        <f t="shared" si="9"/>
        <v>2660</v>
      </c>
    </row>
    <row r="340" spans="1:8" ht="30">
      <c r="A340" s="10">
        <f t="shared" si="10"/>
        <v>326</v>
      </c>
      <c r="B340" s="38">
        <v>42737</v>
      </c>
      <c r="C340" s="37" t="s">
        <v>181</v>
      </c>
      <c r="D340" s="48" t="s">
        <v>697</v>
      </c>
      <c r="E340" s="45" t="s">
        <v>519</v>
      </c>
      <c r="F340" s="62">
        <v>226</v>
      </c>
      <c r="G340" s="49">
        <v>99.46</v>
      </c>
      <c r="H340" s="50">
        <f t="shared" si="9"/>
        <v>22477.96</v>
      </c>
    </row>
    <row r="341" spans="1:8" ht="30">
      <c r="A341" s="10">
        <f t="shared" si="10"/>
        <v>327</v>
      </c>
      <c r="B341" s="38">
        <v>42737</v>
      </c>
      <c r="C341" s="37" t="s">
        <v>182</v>
      </c>
      <c r="D341" s="48" t="s">
        <v>698</v>
      </c>
      <c r="E341" s="45" t="s">
        <v>519</v>
      </c>
      <c r="F341" s="62">
        <v>222</v>
      </c>
      <c r="G341" s="49">
        <v>75.65</v>
      </c>
      <c r="H341" s="50">
        <f t="shared" si="9"/>
        <v>16794.300000000003</v>
      </c>
    </row>
    <row r="342" spans="1:8" ht="15.75">
      <c r="A342" s="10">
        <f t="shared" si="10"/>
        <v>328</v>
      </c>
      <c r="B342" s="38">
        <v>42737</v>
      </c>
      <c r="C342" s="37" t="s">
        <v>183</v>
      </c>
      <c r="D342" s="48" t="s">
        <v>699</v>
      </c>
      <c r="E342" s="45" t="s">
        <v>519</v>
      </c>
      <c r="F342" s="62">
        <v>36</v>
      </c>
      <c r="G342" s="49">
        <v>1248</v>
      </c>
      <c r="H342" s="50">
        <f t="shared" si="9"/>
        <v>44928</v>
      </c>
    </row>
    <row r="343" spans="1:8" ht="15.75">
      <c r="A343" s="10">
        <f t="shared" si="10"/>
        <v>329</v>
      </c>
      <c r="B343" s="38">
        <v>42737</v>
      </c>
      <c r="C343" s="37" t="s">
        <v>184</v>
      </c>
      <c r="D343" s="48" t="s">
        <v>700</v>
      </c>
      <c r="E343" s="45" t="s">
        <v>519</v>
      </c>
      <c r="F343" s="62">
        <v>35</v>
      </c>
      <c r="G343" s="49">
        <v>133.5</v>
      </c>
      <c r="H343" s="50">
        <f t="shared" si="9"/>
        <v>4672.5</v>
      </c>
    </row>
    <row r="344" spans="1:8" ht="15.75">
      <c r="A344" s="10">
        <f t="shared" si="10"/>
        <v>330</v>
      </c>
      <c r="B344" s="38">
        <v>42737</v>
      </c>
      <c r="C344" s="37" t="s">
        <v>185</v>
      </c>
      <c r="D344" s="48" t="s">
        <v>454</v>
      </c>
      <c r="E344" s="45" t="s">
        <v>519</v>
      </c>
      <c r="F344" s="62">
        <v>32</v>
      </c>
      <c r="G344" s="49">
        <v>177</v>
      </c>
      <c r="H344" s="50">
        <f t="shared" si="9"/>
        <v>5664</v>
      </c>
    </row>
    <row r="345" spans="1:8" ht="15.75">
      <c r="A345" s="10">
        <f t="shared" si="10"/>
        <v>331</v>
      </c>
      <c r="B345" s="38">
        <v>42737</v>
      </c>
      <c r="C345" s="37" t="s">
        <v>510</v>
      </c>
      <c r="D345" s="48" t="s">
        <v>701</v>
      </c>
      <c r="E345" s="45" t="s">
        <v>519</v>
      </c>
      <c r="F345" s="62">
        <v>14</v>
      </c>
      <c r="G345" s="49">
        <v>75.63</v>
      </c>
      <c r="H345" s="50">
        <f t="shared" si="9"/>
        <v>1058.82</v>
      </c>
    </row>
    <row r="346" spans="1:8" ht="15.75">
      <c r="A346" s="10">
        <f t="shared" si="10"/>
        <v>332</v>
      </c>
      <c r="B346" s="38">
        <v>42737</v>
      </c>
      <c r="C346" s="37" t="s">
        <v>186</v>
      </c>
      <c r="D346" s="48" t="s">
        <v>702</v>
      </c>
      <c r="E346" s="45" t="s">
        <v>519</v>
      </c>
      <c r="F346" s="62">
        <v>79</v>
      </c>
      <c r="G346" s="49">
        <v>77</v>
      </c>
      <c r="H346" s="50">
        <f t="shared" si="9"/>
        <v>6083</v>
      </c>
    </row>
    <row r="347" spans="1:8" ht="15.75">
      <c r="A347" s="10">
        <f t="shared" si="10"/>
        <v>333</v>
      </c>
      <c r="B347" s="38">
        <v>42737</v>
      </c>
      <c r="C347" s="37" t="s">
        <v>187</v>
      </c>
      <c r="D347" s="48" t="s">
        <v>36</v>
      </c>
      <c r="E347" s="45" t="s">
        <v>519</v>
      </c>
      <c r="F347" s="63">
        <v>10</v>
      </c>
      <c r="G347" s="49">
        <v>313.75</v>
      </c>
      <c r="H347" s="50">
        <f t="shared" si="9"/>
        <v>3137.5</v>
      </c>
    </row>
    <row r="348" spans="1:8" ht="15.75">
      <c r="A348" s="10">
        <f t="shared" si="10"/>
        <v>334</v>
      </c>
      <c r="B348" s="38">
        <v>42737</v>
      </c>
      <c r="C348" s="37" t="s">
        <v>188</v>
      </c>
      <c r="D348" s="48" t="s">
        <v>703</v>
      </c>
      <c r="E348" s="45" t="s">
        <v>765</v>
      </c>
      <c r="F348" s="62">
        <v>41</v>
      </c>
      <c r="G348" s="49">
        <v>358.03</v>
      </c>
      <c r="H348" s="50">
        <f t="shared" si="9"/>
        <v>14679.23</v>
      </c>
    </row>
    <row r="349" spans="1:8" ht="15.75">
      <c r="A349" s="10">
        <f t="shared" si="10"/>
        <v>335</v>
      </c>
      <c r="B349" s="38">
        <v>42737</v>
      </c>
      <c r="C349" s="37" t="s">
        <v>189</v>
      </c>
      <c r="D349" s="48" t="s">
        <v>455</v>
      </c>
      <c r="E349" s="45" t="s">
        <v>519</v>
      </c>
      <c r="F349" s="62">
        <v>17</v>
      </c>
      <c r="G349" s="49">
        <v>232.7</v>
      </c>
      <c r="H349" s="50">
        <f t="shared" si="9"/>
        <v>3955.8999999999996</v>
      </c>
    </row>
    <row r="350" spans="1:8" ht="15.75">
      <c r="A350" s="10">
        <f t="shared" si="10"/>
        <v>336</v>
      </c>
      <c r="B350" s="38">
        <v>42737</v>
      </c>
      <c r="C350" s="37" t="s">
        <v>190</v>
      </c>
      <c r="D350" s="48" t="s">
        <v>704</v>
      </c>
      <c r="E350" s="45" t="s">
        <v>519</v>
      </c>
      <c r="F350" s="62">
        <v>22</v>
      </c>
      <c r="G350" s="49">
        <v>206.7</v>
      </c>
      <c r="H350" s="50">
        <f t="shared" si="9"/>
        <v>4547.4</v>
      </c>
    </row>
    <row r="351" spans="1:8" ht="15.75">
      <c r="A351" s="10">
        <f t="shared" si="10"/>
        <v>337</v>
      </c>
      <c r="B351" s="38">
        <v>42737</v>
      </c>
      <c r="C351" s="37" t="s">
        <v>191</v>
      </c>
      <c r="D351" s="48" t="s">
        <v>456</v>
      </c>
      <c r="E351" s="45" t="s">
        <v>519</v>
      </c>
      <c r="F351" s="62">
        <v>17</v>
      </c>
      <c r="G351" s="49">
        <v>232.7</v>
      </c>
      <c r="H351" s="50">
        <f t="shared" si="9"/>
        <v>3955.8999999999996</v>
      </c>
    </row>
    <row r="352" spans="1:8" ht="15.75">
      <c r="A352" s="10">
        <f t="shared" si="10"/>
        <v>338</v>
      </c>
      <c r="B352" s="38">
        <v>42737</v>
      </c>
      <c r="C352" s="37" t="s">
        <v>352</v>
      </c>
      <c r="D352" s="48" t="s">
        <v>457</v>
      </c>
      <c r="E352" s="45" t="s">
        <v>519</v>
      </c>
      <c r="F352" s="62">
        <v>17</v>
      </c>
      <c r="G352" s="49">
        <v>125</v>
      </c>
      <c r="H352" s="50">
        <f t="shared" si="9"/>
        <v>2125</v>
      </c>
    </row>
    <row r="353" spans="1:8" ht="15.75">
      <c r="A353" s="10">
        <f t="shared" si="10"/>
        <v>339</v>
      </c>
      <c r="B353" s="38">
        <v>42737</v>
      </c>
      <c r="C353" s="37" t="s">
        <v>192</v>
      </c>
      <c r="D353" s="48" t="s">
        <v>458</v>
      </c>
      <c r="E353" s="45" t="s">
        <v>519</v>
      </c>
      <c r="F353" s="62">
        <v>2</v>
      </c>
      <c r="G353" s="49">
        <v>125</v>
      </c>
      <c r="H353" s="50">
        <f t="shared" si="9"/>
        <v>250</v>
      </c>
    </row>
    <row r="354" spans="1:8" ht="15.75">
      <c r="A354" s="10">
        <f t="shared" si="10"/>
        <v>340</v>
      </c>
      <c r="B354" s="38">
        <v>42737</v>
      </c>
      <c r="C354" s="37" t="s">
        <v>193</v>
      </c>
      <c r="D354" s="48" t="s">
        <v>459</v>
      </c>
      <c r="E354" s="45" t="s">
        <v>519</v>
      </c>
      <c r="F354" s="62">
        <v>4</v>
      </c>
      <c r="G354" s="49">
        <v>125</v>
      </c>
      <c r="H354" s="50">
        <f t="shared" si="9"/>
        <v>500</v>
      </c>
    </row>
    <row r="355" spans="1:8" ht="15.75">
      <c r="A355" s="10">
        <f t="shared" si="10"/>
        <v>341</v>
      </c>
      <c r="B355" s="38">
        <v>42737</v>
      </c>
      <c r="C355" s="37" t="s">
        <v>194</v>
      </c>
      <c r="D355" s="48" t="s">
        <v>460</v>
      </c>
      <c r="E355" s="45" t="s">
        <v>519</v>
      </c>
      <c r="F355" s="62">
        <v>2</v>
      </c>
      <c r="G355" s="49">
        <v>1</v>
      </c>
      <c r="H355" s="50">
        <f t="shared" si="9"/>
        <v>2</v>
      </c>
    </row>
    <row r="356" spans="1:8" ht="15.75">
      <c r="A356" s="10">
        <f t="shared" si="10"/>
        <v>342</v>
      </c>
      <c r="B356" s="38">
        <v>42737</v>
      </c>
      <c r="C356" s="37" t="s">
        <v>195</v>
      </c>
      <c r="D356" s="48" t="s">
        <v>461</v>
      </c>
      <c r="E356" s="45" t="s">
        <v>519</v>
      </c>
      <c r="F356" s="62">
        <v>3</v>
      </c>
      <c r="G356" s="49">
        <v>125</v>
      </c>
      <c r="H356" s="50">
        <f t="shared" si="9"/>
        <v>375</v>
      </c>
    </row>
    <row r="357" spans="1:8" ht="15.75">
      <c r="A357" s="10">
        <f t="shared" si="10"/>
        <v>343</v>
      </c>
      <c r="B357" s="38">
        <v>42737</v>
      </c>
      <c r="C357" s="37" t="s">
        <v>196</v>
      </c>
      <c r="D357" s="48" t="s">
        <v>462</v>
      </c>
      <c r="E357" s="45" t="s">
        <v>519</v>
      </c>
      <c r="F357" s="62">
        <v>2</v>
      </c>
      <c r="G357" s="49">
        <v>147.5</v>
      </c>
      <c r="H357" s="50">
        <f t="shared" si="9"/>
        <v>295</v>
      </c>
    </row>
    <row r="358" spans="1:8" ht="15.75">
      <c r="A358" s="10">
        <f t="shared" si="10"/>
        <v>344</v>
      </c>
      <c r="B358" s="38">
        <v>42737</v>
      </c>
      <c r="C358" s="37" t="s">
        <v>197</v>
      </c>
      <c r="D358" s="48" t="s">
        <v>463</v>
      </c>
      <c r="E358" s="45" t="s">
        <v>519</v>
      </c>
      <c r="F358" s="62">
        <v>77</v>
      </c>
      <c r="G358" s="49">
        <v>458.66</v>
      </c>
      <c r="H358" s="50">
        <f t="shared" si="9"/>
        <v>35316.82</v>
      </c>
    </row>
    <row r="359" spans="1:8" ht="15.75">
      <c r="A359" s="10">
        <f t="shared" si="10"/>
        <v>345</v>
      </c>
      <c r="B359" s="38">
        <v>42737</v>
      </c>
      <c r="C359" s="37" t="s">
        <v>198</v>
      </c>
      <c r="D359" s="48" t="s">
        <v>464</v>
      </c>
      <c r="E359" s="45" t="s">
        <v>519</v>
      </c>
      <c r="F359" s="62">
        <v>2</v>
      </c>
      <c r="G359" s="49">
        <v>125</v>
      </c>
      <c r="H359" s="50">
        <f t="shared" si="9"/>
        <v>250</v>
      </c>
    </row>
    <row r="360" spans="1:8" ht="15.75">
      <c r="A360" s="10">
        <f t="shared" si="10"/>
        <v>346</v>
      </c>
      <c r="B360" s="38">
        <v>42737</v>
      </c>
      <c r="C360" s="37" t="s">
        <v>199</v>
      </c>
      <c r="D360" s="48" t="s">
        <v>465</v>
      </c>
      <c r="E360" s="45" t="s">
        <v>519</v>
      </c>
      <c r="F360" s="62">
        <v>2</v>
      </c>
      <c r="G360" s="49">
        <v>147.5</v>
      </c>
      <c r="H360" s="50">
        <f t="shared" si="9"/>
        <v>295</v>
      </c>
    </row>
    <row r="361" spans="1:8" ht="15.75">
      <c r="A361" s="10">
        <f t="shared" si="10"/>
        <v>347</v>
      </c>
      <c r="B361" s="38">
        <v>42737</v>
      </c>
      <c r="C361" s="37" t="s">
        <v>200</v>
      </c>
      <c r="D361" s="48" t="s">
        <v>466</v>
      </c>
      <c r="E361" s="45" t="s">
        <v>519</v>
      </c>
      <c r="F361" s="62">
        <v>2</v>
      </c>
      <c r="G361" s="49">
        <v>147.5</v>
      </c>
      <c r="H361" s="50">
        <f t="shared" si="9"/>
        <v>295</v>
      </c>
    </row>
    <row r="362" spans="1:8" ht="15.75">
      <c r="A362" s="10">
        <f t="shared" si="10"/>
        <v>348</v>
      </c>
      <c r="B362" s="38">
        <v>42737</v>
      </c>
      <c r="C362" s="37" t="s">
        <v>201</v>
      </c>
      <c r="D362" s="48" t="s">
        <v>705</v>
      </c>
      <c r="E362" s="45" t="s">
        <v>519</v>
      </c>
      <c r="F362" s="62">
        <v>39</v>
      </c>
      <c r="G362" s="49">
        <v>485.66</v>
      </c>
      <c r="H362" s="50">
        <f t="shared" si="9"/>
        <v>18940.74</v>
      </c>
    </row>
    <row r="363" spans="1:8" ht="15.75">
      <c r="A363" s="10">
        <f t="shared" si="10"/>
        <v>349</v>
      </c>
      <c r="B363" s="38">
        <v>42737</v>
      </c>
      <c r="C363" s="37" t="s">
        <v>202</v>
      </c>
      <c r="D363" s="48" t="s">
        <v>467</v>
      </c>
      <c r="E363" s="45" t="s">
        <v>519</v>
      </c>
      <c r="F363" s="62">
        <v>21</v>
      </c>
      <c r="G363" s="49">
        <v>206</v>
      </c>
      <c r="H363" s="50">
        <f t="shared" si="9"/>
        <v>4326</v>
      </c>
    </row>
    <row r="364" spans="1:8" ht="15.75">
      <c r="A364" s="10">
        <f t="shared" si="10"/>
        <v>350</v>
      </c>
      <c r="B364" s="38">
        <v>42737</v>
      </c>
      <c r="C364" s="37" t="s">
        <v>203</v>
      </c>
      <c r="D364" s="48" t="s">
        <v>468</v>
      </c>
      <c r="E364" s="45" t="s">
        <v>519</v>
      </c>
      <c r="F364" s="62">
        <v>24</v>
      </c>
      <c r="G364" s="49">
        <v>243.9</v>
      </c>
      <c r="H364" s="50">
        <f t="shared" si="9"/>
        <v>5853.6</v>
      </c>
    </row>
    <row r="365" spans="1:8" ht="15.75">
      <c r="A365" s="10">
        <f t="shared" si="10"/>
        <v>351</v>
      </c>
      <c r="B365" s="38">
        <v>42737</v>
      </c>
      <c r="C365" s="37" t="s">
        <v>204</v>
      </c>
      <c r="D365" s="48" t="s">
        <v>469</v>
      </c>
      <c r="E365" s="45" t="s">
        <v>519</v>
      </c>
      <c r="F365" s="62">
        <v>13</v>
      </c>
      <c r="G365" s="49">
        <v>180</v>
      </c>
      <c r="H365" s="50">
        <f t="shared" si="9"/>
        <v>2340</v>
      </c>
    </row>
    <row r="366" spans="1:8" ht="15.75">
      <c r="A366" s="10">
        <f t="shared" si="10"/>
        <v>352</v>
      </c>
      <c r="B366" s="38">
        <v>42737</v>
      </c>
      <c r="C366" s="37" t="s">
        <v>205</v>
      </c>
      <c r="D366" s="48" t="s">
        <v>706</v>
      </c>
      <c r="E366" s="45" t="s">
        <v>519</v>
      </c>
      <c r="F366" s="62">
        <v>6</v>
      </c>
      <c r="G366" s="49">
        <v>458.66</v>
      </c>
      <c r="H366" s="50">
        <f t="shared" si="9"/>
        <v>2751.96</v>
      </c>
    </row>
    <row r="367" spans="1:8" ht="11.25" customHeight="1">
      <c r="A367" s="10">
        <f t="shared" si="10"/>
        <v>353</v>
      </c>
      <c r="B367" s="38">
        <v>42737</v>
      </c>
      <c r="C367" s="37" t="s">
        <v>206</v>
      </c>
      <c r="D367" s="48" t="s">
        <v>707</v>
      </c>
      <c r="E367" s="45" t="s">
        <v>519</v>
      </c>
      <c r="F367" s="62">
        <v>16</v>
      </c>
      <c r="G367" s="49">
        <v>212.4</v>
      </c>
      <c r="H367" s="50">
        <f t="shared" si="9"/>
        <v>3398.4</v>
      </c>
    </row>
    <row r="368" spans="1:8" ht="22.5" customHeight="1">
      <c r="A368" s="10">
        <f t="shared" si="10"/>
        <v>354</v>
      </c>
      <c r="B368" s="38">
        <v>42737</v>
      </c>
      <c r="C368" s="37" t="s">
        <v>207</v>
      </c>
      <c r="D368" s="48" t="s">
        <v>470</v>
      </c>
      <c r="E368" s="45" t="s">
        <v>519</v>
      </c>
      <c r="F368" s="62">
        <v>155</v>
      </c>
      <c r="G368" s="49">
        <v>5</v>
      </c>
      <c r="H368" s="50">
        <f t="shared" si="9"/>
        <v>775</v>
      </c>
    </row>
    <row r="369" spans="1:8" ht="15.75">
      <c r="A369" s="10">
        <f t="shared" si="10"/>
        <v>355</v>
      </c>
      <c r="B369" s="38">
        <v>42737</v>
      </c>
      <c r="C369" s="37" t="s">
        <v>208</v>
      </c>
      <c r="D369" s="48" t="s">
        <v>471</v>
      </c>
      <c r="E369" s="45" t="s">
        <v>519</v>
      </c>
      <c r="F369" s="62">
        <v>31</v>
      </c>
      <c r="G369" s="49">
        <v>5</v>
      </c>
      <c r="H369" s="50">
        <f t="shared" si="9"/>
        <v>155</v>
      </c>
    </row>
    <row r="370" spans="1:8" ht="15.75">
      <c r="A370" s="10">
        <f t="shared" si="10"/>
        <v>356</v>
      </c>
      <c r="B370" s="38">
        <v>42737</v>
      </c>
      <c r="C370" s="37" t="s">
        <v>209</v>
      </c>
      <c r="D370" s="48" t="s">
        <v>472</v>
      </c>
      <c r="E370" s="45" t="s">
        <v>519</v>
      </c>
      <c r="F370" s="62">
        <v>4</v>
      </c>
      <c r="G370" s="49">
        <v>5</v>
      </c>
      <c r="H370" s="50">
        <f t="shared" si="9"/>
        <v>20</v>
      </c>
    </row>
    <row r="371" spans="1:8" ht="15.75">
      <c r="A371" s="10">
        <f t="shared" si="10"/>
        <v>357</v>
      </c>
      <c r="B371" s="38">
        <v>42737</v>
      </c>
      <c r="C371" s="37" t="s">
        <v>210</v>
      </c>
      <c r="D371" s="48" t="s">
        <v>473</v>
      </c>
      <c r="E371" s="45" t="s">
        <v>519</v>
      </c>
      <c r="F371" s="62">
        <v>16</v>
      </c>
      <c r="G371" s="49">
        <v>5</v>
      </c>
      <c r="H371" s="50">
        <f t="shared" si="9"/>
        <v>80</v>
      </c>
    </row>
    <row r="372" spans="1:8" ht="15.75">
      <c r="A372" s="10">
        <f t="shared" si="10"/>
        <v>358</v>
      </c>
      <c r="B372" s="38">
        <v>42737</v>
      </c>
      <c r="C372" s="37" t="s">
        <v>211</v>
      </c>
      <c r="D372" s="48" t="s">
        <v>474</v>
      </c>
      <c r="E372" s="45" t="s">
        <v>519</v>
      </c>
      <c r="F372" s="62">
        <v>98</v>
      </c>
      <c r="G372" s="49">
        <v>5</v>
      </c>
      <c r="H372" s="50">
        <f t="shared" si="9"/>
        <v>490</v>
      </c>
    </row>
    <row r="373" spans="1:8" ht="15.75">
      <c r="A373" s="10">
        <f t="shared" si="10"/>
        <v>359</v>
      </c>
      <c r="B373" s="38">
        <v>42737</v>
      </c>
      <c r="C373" s="37" t="s">
        <v>212</v>
      </c>
      <c r="D373" s="48" t="s">
        <v>475</v>
      </c>
      <c r="E373" s="45" t="s">
        <v>519</v>
      </c>
      <c r="F373" s="62">
        <v>5</v>
      </c>
      <c r="G373" s="49">
        <v>5</v>
      </c>
      <c r="H373" s="50">
        <f t="shared" si="9"/>
        <v>25</v>
      </c>
    </row>
    <row r="374" spans="1:8" ht="15.75">
      <c r="A374" s="10">
        <f t="shared" si="10"/>
        <v>360</v>
      </c>
      <c r="B374" s="38">
        <v>42737</v>
      </c>
      <c r="C374" s="37" t="s">
        <v>213</v>
      </c>
      <c r="D374" s="48" t="s">
        <v>708</v>
      </c>
      <c r="E374" s="45" t="s">
        <v>521</v>
      </c>
      <c r="F374" s="62">
        <v>9</v>
      </c>
      <c r="G374" s="49">
        <v>113.15</v>
      </c>
      <c r="H374" s="50">
        <f t="shared" si="9"/>
        <v>1018.35</v>
      </c>
    </row>
    <row r="375" spans="1:8" ht="15.75">
      <c r="A375" s="10">
        <f t="shared" si="10"/>
        <v>361</v>
      </c>
      <c r="B375" s="38">
        <v>42737</v>
      </c>
      <c r="C375" s="37" t="s">
        <v>214</v>
      </c>
      <c r="D375" s="48" t="s">
        <v>709</v>
      </c>
      <c r="E375" s="45" t="s">
        <v>521</v>
      </c>
      <c r="F375" s="62">
        <v>10</v>
      </c>
      <c r="G375" s="49">
        <v>121.68</v>
      </c>
      <c r="H375" s="50">
        <f t="shared" si="9"/>
        <v>1216.8000000000002</v>
      </c>
    </row>
    <row r="376" spans="1:8" ht="15.75">
      <c r="A376" s="10">
        <f t="shared" si="10"/>
        <v>362</v>
      </c>
      <c r="B376" s="38">
        <v>42737</v>
      </c>
      <c r="C376" s="37" t="s">
        <v>215</v>
      </c>
      <c r="D376" s="48" t="s">
        <v>37</v>
      </c>
      <c r="E376" s="45" t="s">
        <v>519</v>
      </c>
      <c r="F376" s="62">
        <v>23</v>
      </c>
      <c r="G376" s="49">
        <v>8.81</v>
      </c>
      <c r="H376" s="50">
        <f aca="true" t="shared" si="11" ref="H376:H390">F376*G376</f>
        <v>202.63000000000002</v>
      </c>
    </row>
    <row r="377" spans="1:8" ht="15.75">
      <c r="A377" s="10">
        <f t="shared" si="10"/>
        <v>363</v>
      </c>
      <c r="B377" s="38">
        <v>42737</v>
      </c>
      <c r="C377" s="37" t="s">
        <v>216</v>
      </c>
      <c r="D377" s="48" t="s">
        <v>38</v>
      </c>
      <c r="E377" s="45" t="s">
        <v>519</v>
      </c>
      <c r="F377" s="62">
        <v>4</v>
      </c>
      <c r="G377" s="49">
        <v>1</v>
      </c>
      <c r="H377" s="50">
        <f t="shared" si="11"/>
        <v>4</v>
      </c>
    </row>
    <row r="378" spans="1:8" ht="15.75">
      <c r="A378" s="10">
        <f t="shared" si="10"/>
        <v>364</v>
      </c>
      <c r="B378" s="38">
        <v>42737</v>
      </c>
      <c r="C378" s="37" t="s">
        <v>217</v>
      </c>
      <c r="D378" s="48" t="s">
        <v>476</v>
      </c>
      <c r="E378" s="45" t="s">
        <v>768</v>
      </c>
      <c r="F378" s="62">
        <v>5</v>
      </c>
      <c r="G378" s="49">
        <v>1830</v>
      </c>
      <c r="H378" s="50">
        <f t="shared" si="11"/>
        <v>9150</v>
      </c>
    </row>
    <row r="379" spans="1:8" ht="15.75">
      <c r="A379" s="10">
        <f t="shared" si="10"/>
        <v>365</v>
      </c>
      <c r="B379" s="38">
        <v>42737</v>
      </c>
      <c r="C379" s="37" t="s">
        <v>218</v>
      </c>
      <c r="D379" s="48" t="s">
        <v>477</v>
      </c>
      <c r="E379" s="45" t="s">
        <v>768</v>
      </c>
      <c r="F379" s="62">
        <v>2</v>
      </c>
      <c r="G379" s="49">
        <v>1830</v>
      </c>
      <c r="H379" s="50">
        <f t="shared" si="11"/>
        <v>3660</v>
      </c>
    </row>
    <row r="380" spans="1:8" ht="15.75">
      <c r="A380" s="10">
        <f t="shared" si="10"/>
        <v>366</v>
      </c>
      <c r="B380" s="38">
        <v>42737</v>
      </c>
      <c r="C380" s="37" t="s">
        <v>219</v>
      </c>
      <c r="D380" s="48" t="s">
        <v>478</v>
      </c>
      <c r="E380" s="45" t="s">
        <v>768</v>
      </c>
      <c r="F380" s="62">
        <v>2</v>
      </c>
      <c r="G380" s="49">
        <v>1830</v>
      </c>
      <c r="H380" s="50">
        <f t="shared" si="11"/>
        <v>3660</v>
      </c>
    </row>
    <row r="381" spans="1:8" ht="15.75">
      <c r="A381" s="10">
        <f t="shared" si="10"/>
        <v>367</v>
      </c>
      <c r="B381" s="38">
        <v>42737</v>
      </c>
      <c r="C381" s="37" t="s">
        <v>220</v>
      </c>
      <c r="D381" s="48" t="s">
        <v>479</v>
      </c>
      <c r="E381" s="45" t="s">
        <v>768</v>
      </c>
      <c r="F381" s="62">
        <v>1</v>
      </c>
      <c r="G381" s="49">
        <v>1830</v>
      </c>
      <c r="H381" s="50">
        <f t="shared" si="11"/>
        <v>1830</v>
      </c>
    </row>
    <row r="382" spans="1:8" ht="15.75">
      <c r="A382" s="10">
        <f t="shared" si="10"/>
        <v>368</v>
      </c>
      <c r="B382" s="38">
        <v>42737</v>
      </c>
      <c r="C382" s="37" t="s">
        <v>221</v>
      </c>
      <c r="D382" s="48" t="s">
        <v>480</v>
      </c>
      <c r="E382" s="45" t="s">
        <v>768</v>
      </c>
      <c r="F382" s="62">
        <v>1</v>
      </c>
      <c r="G382" s="49">
        <v>1830</v>
      </c>
      <c r="H382" s="50">
        <f t="shared" si="11"/>
        <v>1830</v>
      </c>
    </row>
    <row r="383" spans="1:8" ht="15.75">
      <c r="A383" s="10">
        <f t="shared" si="10"/>
        <v>369</v>
      </c>
      <c r="B383" s="38">
        <v>42737</v>
      </c>
      <c r="C383" s="37" t="s">
        <v>222</v>
      </c>
      <c r="D383" s="48" t="s">
        <v>710</v>
      </c>
      <c r="E383" s="45" t="s">
        <v>768</v>
      </c>
      <c r="F383" s="62">
        <v>3</v>
      </c>
      <c r="G383" s="49">
        <v>950</v>
      </c>
      <c r="H383" s="50">
        <f t="shared" si="11"/>
        <v>2850</v>
      </c>
    </row>
    <row r="384" spans="1:8" ht="15.75">
      <c r="A384" s="10">
        <f t="shared" si="10"/>
        <v>370</v>
      </c>
      <c r="B384" s="38">
        <v>42737</v>
      </c>
      <c r="C384" s="37" t="s">
        <v>223</v>
      </c>
      <c r="D384" s="48" t="s">
        <v>711</v>
      </c>
      <c r="E384" s="45" t="s">
        <v>768</v>
      </c>
      <c r="F384" s="62">
        <v>2</v>
      </c>
      <c r="G384" s="49">
        <v>950</v>
      </c>
      <c r="H384" s="50">
        <f t="shared" si="11"/>
        <v>1900</v>
      </c>
    </row>
    <row r="385" spans="1:8" ht="15.75">
      <c r="A385" s="10">
        <f t="shared" si="10"/>
        <v>371</v>
      </c>
      <c r="B385" s="38">
        <v>42737</v>
      </c>
      <c r="C385" s="37" t="s">
        <v>224</v>
      </c>
      <c r="D385" s="48" t="s">
        <v>481</v>
      </c>
      <c r="E385" s="45" t="s">
        <v>768</v>
      </c>
      <c r="F385" s="62">
        <v>4</v>
      </c>
      <c r="G385" s="49">
        <v>950</v>
      </c>
      <c r="H385" s="50">
        <f t="shared" si="11"/>
        <v>3800</v>
      </c>
    </row>
    <row r="386" spans="1:8" ht="30">
      <c r="A386" s="10">
        <f t="shared" si="10"/>
        <v>372</v>
      </c>
      <c r="B386" s="38">
        <v>42737</v>
      </c>
      <c r="C386" s="37" t="s">
        <v>225</v>
      </c>
      <c r="D386" s="48" t="s">
        <v>482</v>
      </c>
      <c r="E386" s="45" t="s">
        <v>519</v>
      </c>
      <c r="F386" s="62">
        <v>4</v>
      </c>
      <c r="G386" s="49">
        <v>1830</v>
      </c>
      <c r="H386" s="50">
        <f t="shared" si="11"/>
        <v>7320</v>
      </c>
    </row>
    <row r="387" spans="1:8" ht="15.75">
      <c r="A387" s="10">
        <f t="shared" si="10"/>
        <v>373</v>
      </c>
      <c r="B387" s="38">
        <v>42737</v>
      </c>
      <c r="C387" s="37" t="s">
        <v>226</v>
      </c>
      <c r="D387" s="48" t="s">
        <v>483</v>
      </c>
      <c r="E387" s="45" t="s">
        <v>768</v>
      </c>
      <c r="F387" s="62">
        <v>3</v>
      </c>
      <c r="G387" s="49">
        <v>950</v>
      </c>
      <c r="H387" s="50">
        <f t="shared" si="11"/>
        <v>2850</v>
      </c>
    </row>
    <row r="388" spans="1:8" ht="15.75">
      <c r="A388" s="10">
        <f t="shared" si="10"/>
        <v>374</v>
      </c>
      <c r="B388" s="38">
        <v>42737</v>
      </c>
      <c r="C388" s="37" t="s">
        <v>341</v>
      </c>
      <c r="D388" s="48" t="s">
        <v>484</v>
      </c>
      <c r="E388" s="45" t="s">
        <v>768</v>
      </c>
      <c r="F388" s="62">
        <v>6</v>
      </c>
      <c r="G388" s="49">
        <v>950</v>
      </c>
      <c r="H388" s="50">
        <f t="shared" si="11"/>
        <v>5700</v>
      </c>
    </row>
    <row r="389" spans="1:8" ht="15.75">
      <c r="A389" s="10">
        <f>A388+1</f>
        <v>375</v>
      </c>
      <c r="B389" s="38">
        <v>42737</v>
      </c>
      <c r="C389" s="37" t="s">
        <v>342</v>
      </c>
      <c r="D389" s="48" t="s">
        <v>485</v>
      </c>
      <c r="E389" s="45" t="s">
        <v>768</v>
      </c>
      <c r="F389" s="62">
        <v>3</v>
      </c>
      <c r="G389" s="49">
        <v>1830</v>
      </c>
      <c r="H389" s="50">
        <f t="shared" si="11"/>
        <v>5490</v>
      </c>
    </row>
    <row r="390" spans="1:8" ht="30">
      <c r="A390" s="10">
        <f>A389+1</f>
        <v>376</v>
      </c>
      <c r="B390" s="38">
        <v>42737</v>
      </c>
      <c r="C390" s="37" t="s">
        <v>762</v>
      </c>
      <c r="D390" s="48" t="s">
        <v>712</v>
      </c>
      <c r="E390" s="45" t="s">
        <v>519</v>
      </c>
      <c r="F390" s="62">
        <v>17</v>
      </c>
      <c r="G390" s="49">
        <v>1025</v>
      </c>
      <c r="H390" s="50">
        <f t="shared" si="11"/>
        <v>17425</v>
      </c>
    </row>
    <row r="391" spans="1:8" ht="18.75">
      <c r="A391" s="10"/>
      <c r="B391" s="38"/>
      <c r="C391" s="13"/>
      <c r="D391" s="54"/>
      <c r="E391" s="54"/>
      <c r="F391" s="64"/>
      <c r="G391" s="55"/>
      <c r="H391" s="56">
        <f>SUM(H15:H390)</f>
        <v>11578625.58000001</v>
      </c>
    </row>
    <row r="392" spans="1:8" ht="18.75">
      <c r="A392" s="71"/>
      <c r="B392" s="72"/>
      <c r="C392" s="73"/>
      <c r="D392" s="74"/>
      <c r="E392" s="74"/>
      <c r="F392" s="75"/>
      <c r="G392" s="76"/>
      <c r="H392" s="77"/>
    </row>
    <row r="393" spans="1:8" ht="18.75">
      <c r="A393" s="71"/>
      <c r="B393" s="72"/>
      <c r="C393" s="73"/>
      <c r="D393" s="74"/>
      <c r="E393" s="74"/>
      <c r="F393" s="75"/>
      <c r="G393" s="76"/>
      <c r="H393" s="77"/>
    </row>
    <row r="394" spans="1:8" ht="18.75">
      <c r="A394" s="71"/>
      <c r="B394" s="78" t="s">
        <v>486</v>
      </c>
      <c r="C394" s="73"/>
      <c r="D394" s="74"/>
      <c r="E394" s="74"/>
      <c r="F394" s="75"/>
      <c r="G394" s="76"/>
      <c r="H394" s="77"/>
    </row>
    <row r="395" spans="2:3" ht="11.25">
      <c r="B395" s="39" t="s">
        <v>774</v>
      </c>
      <c r="C395" s="39"/>
    </row>
  </sheetData>
  <sheetProtection/>
  <mergeCells count="5">
    <mergeCell ref="C8:G8"/>
    <mergeCell ref="C9:G9"/>
    <mergeCell ref="D10:F10"/>
    <mergeCell ref="D11:F11"/>
    <mergeCell ref="B395:C395"/>
  </mergeCells>
  <printOptions/>
  <pageMargins left="0.38" right="0.38" top="0.63" bottom="0.57" header="0.5118110236220472" footer="0.5118110236220472"/>
  <pageSetup horizontalDpi="600" verticalDpi="600" orientation="portrait" paperSize="9" scale="82" r:id="rId2"/>
  <rowBreaks count="1" manualBreakCount="1">
    <brk id="29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:I22"/>
    </sheetView>
  </sheetViews>
  <sheetFormatPr defaultColWidth="12" defaultRowHeight="11.2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ogando</dc:creator>
  <cp:keywords/>
  <dc:description/>
  <cp:lastModifiedBy>mogando</cp:lastModifiedBy>
  <cp:lastPrinted>2017-01-13T18:18:33Z</cp:lastPrinted>
  <dcterms:created xsi:type="dcterms:W3CDTF">2016-10-06T15:00:58Z</dcterms:created>
  <dcterms:modified xsi:type="dcterms:W3CDTF">2017-01-13T18:18:37Z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